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Odb_MS\Odd_MSSO\!Sdileny\VEŘEJNÉ ZAKÁZKY\VZMR - Výtahy Nad Sokolovnou 616 a Česká 617\Podklady pro VZMR\"/>
    </mc:Choice>
  </mc:AlternateContent>
  <bookViews>
    <workbookView xWindow="0" yWindow="0" windowWidth="28800" windowHeight="12435" activeTab="4"/>
  </bookViews>
  <sheets>
    <sheet name="Relapitulace stavby" sheetId="5" r:id="rId1"/>
    <sheet name="Česká 617, výtah V1" sheetId="1" r:id="rId2"/>
    <sheet name="Česká 617, výtah V2" sheetId="2" r:id="rId3"/>
    <sheet name="Nad Sokolovnou 616, výtah V1" sheetId="3" r:id="rId4"/>
    <sheet name="Nad Sokolovnou 616, výtah V2" sheetId="4" r:id="rId5"/>
  </sheets>
  <calcPr calcId="152511"/>
</workbook>
</file>

<file path=xl/calcChain.xml><?xml version="1.0" encoding="utf-8"?>
<calcChain xmlns="http://schemas.openxmlformats.org/spreadsheetml/2006/main">
  <c r="K68" i="3" l="1"/>
  <c r="K70" i="3" s="1"/>
  <c r="K68" i="2" l="1"/>
  <c r="K70" i="2"/>
  <c r="K68" i="4"/>
  <c r="K70" i="4" s="1"/>
  <c r="K68" i="1"/>
  <c r="J23" i="5" s="1"/>
  <c r="G25" i="5"/>
  <c r="K70" i="1" l="1"/>
  <c r="J28" i="5" s="1"/>
  <c r="J21" i="5"/>
  <c r="G26" i="5"/>
  <c r="J26" i="5" l="1"/>
</calcChain>
</file>

<file path=xl/sharedStrings.xml><?xml version="1.0" encoding="utf-8"?>
<sst xmlns="http://schemas.openxmlformats.org/spreadsheetml/2006/main" count="289" uniqueCount="90">
  <si>
    <t>I. Elektroinstalace</t>
  </si>
  <si>
    <t>II. Kabina výtahu</t>
  </si>
  <si>
    <t>V. Šachta</t>
  </si>
  <si>
    <t>Cena</t>
  </si>
  <si>
    <t>Cena celkem bez DPH</t>
  </si>
  <si>
    <t>DPH 15%</t>
  </si>
  <si>
    <t>Cena celkem s DPH</t>
  </si>
  <si>
    <t>VI. Záložní zdroj</t>
  </si>
  <si>
    <t>Uzamykatelný hlavní vypínač s jištěním.</t>
  </si>
  <si>
    <t xml:space="preserve">Rozvaděč s mikroprocesorovým řídícím systémem a frekvenčním měničem v nové skříni. </t>
  </si>
  <si>
    <t>Snímače polohy a magnety na vodítka.</t>
  </si>
  <si>
    <t xml:space="preserve">Venkovní přivolávače. </t>
  </si>
  <si>
    <t>Osvětlení šachty, tlačítko STOP, zásuvka 220V a nouzová signalizace v prohlubni.</t>
  </si>
  <si>
    <t>Ovladačová kombinace klece.</t>
  </si>
  <si>
    <t>Koncové vypínače.</t>
  </si>
  <si>
    <t>Kabely, vodiče a elektroinstalační materiál.</t>
  </si>
  <si>
    <t>VII. Demontáž stávajícího výtahu</t>
  </si>
  <si>
    <t>VIII. Montáž nového výtahu</t>
  </si>
  <si>
    <t>Nové osvětlení strojovny.</t>
  </si>
  <si>
    <t>Štítky a provozní návody.</t>
  </si>
  <si>
    <t>Rám kabiny ve vrchním nátěru s vodícími čelisti, samomazači a obousměrnými zachycovači.</t>
  </si>
  <si>
    <t>Ochranná prahová deska.</t>
  </si>
  <si>
    <t>Podlaha kabiny s krytinou a tenzometrickým vážícím zařízením.</t>
  </si>
  <si>
    <t>Automatické kabinové dveře.</t>
  </si>
  <si>
    <t>Strop kabiny s LED osvětlením v provedení proti krádeži.</t>
  </si>
  <si>
    <t xml:space="preserve">Stěny kabiny výtahu. </t>
  </si>
  <si>
    <t>Osvětlení kabiny v provedení proti odcizení - LED diody.</t>
  </si>
  <si>
    <t>Zábradlí a okopové plechy.</t>
  </si>
  <si>
    <t xml:space="preserve">III. Šachetní dveře </t>
  </si>
  <si>
    <t>Automatické centrální.</t>
  </si>
  <si>
    <t xml:space="preserve">IV. Výtahový stroj, nosná lana </t>
  </si>
  <si>
    <t>Ocelový rošť pod stroj s kladkami.</t>
  </si>
  <si>
    <t>Bezpřevodný výtahový stroj.</t>
  </si>
  <si>
    <t>Nosná lana.</t>
  </si>
  <si>
    <t>Omezovač rychlosti včetně lanka.</t>
  </si>
  <si>
    <t>Polyuretanové nárazníky.</t>
  </si>
  <si>
    <t>Žebřík do prohlubně šachty.</t>
  </si>
  <si>
    <t xml:space="preserve">Přepážka mezu kabinou a protizávažím. </t>
  </si>
  <si>
    <t>Protizávaží s vodícími čelistmi a samomazači.</t>
  </si>
  <si>
    <t>Vodítka kabiny včetně konzol.</t>
  </si>
  <si>
    <t>Vodítka protizávaží včetně konzol.</t>
  </si>
  <si>
    <t>Oprava a bezprašný nátěr podlahy strojovny, vybílení stěn strojovny.</t>
  </si>
  <si>
    <t>Opravy zednické, natěračské a malířské po výměně šachetních dveří.</t>
  </si>
  <si>
    <t>Projektová a technicá dokumentace.</t>
  </si>
  <si>
    <t>Ekologická likvidace demontovaného materiálu a stavební suti.</t>
  </si>
  <si>
    <t xml:space="preserve">Zkoušky a ověření shody výtahu. </t>
  </si>
  <si>
    <t>VI. Ostatní</t>
  </si>
  <si>
    <t>Statický posudek</t>
  </si>
  <si>
    <t>Roznášecí rošt.</t>
  </si>
  <si>
    <t>Ovladače revizní jízdy.</t>
  </si>
  <si>
    <t xml:space="preserve">Propojení stávajicího  záložního  bateriového zdroje včetně materiálu   </t>
  </si>
  <si>
    <r>
      <t xml:space="preserve">                                              </t>
    </r>
    <r>
      <rPr>
        <b/>
        <u/>
        <sz val="14"/>
        <color indexed="8"/>
        <rFont val="Calibri"/>
        <family val="2"/>
        <charset val="238"/>
      </rPr>
      <t>Položkový rozpočet - Česká 617 - výtah V2</t>
    </r>
  </si>
  <si>
    <r>
      <t xml:space="preserve">                                              </t>
    </r>
    <r>
      <rPr>
        <b/>
        <u/>
        <sz val="14"/>
        <color indexed="8"/>
        <rFont val="Calibri"/>
        <family val="2"/>
        <charset val="238"/>
      </rPr>
      <t>Položkový rozpočet - Nad Sokolovnou 616, výtah V1</t>
    </r>
  </si>
  <si>
    <t>Záložní bateriový zdroj a řízení pro provoz evakuačního výtahu po dobu min. 45 minut včetně propojení</t>
  </si>
  <si>
    <t xml:space="preserve">Záložní bateriový zdroj a řízení pro provoz evakuačního výtahu po dobu min. 45 minut </t>
  </si>
  <si>
    <t>KRYCÍ LIST ROZPOČTU</t>
  </si>
  <si>
    <t>JKSO:</t>
  </si>
  <si>
    <t>CC-CZ:</t>
  </si>
  <si>
    <t>Místo:</t>
  </si>
  <si>
    <t>Datum:</t>
  </si>
  <si>
    <t>IČ:</t>
  </si>
  <si>
    <t>STATUTÁRNÍ MĚSTO LIBEREC</t>
  </si>
  <si>
    <t>DIČ:</t>
  </si>
  <si>
    <t>Zhotovitel:</t>
  </si>
  <si>
    <t xml:space="preserve"> </t>
  </si>
  <si>
    <t>Zpracovatel:</t>
  </si>
  <si>
    <t>Poznámka:</t>
  </si>
  <si>
    <t>Náklady z rozpočtu</t>
  </si>
  <si>
    <t>Cena bez DPH</t>
  </si>
  <si>
    <t>ze</t>
  </si>
  <si>
    <t>zákl. přenesená</t>
  </si>
  <si>
    <t>sníž. přenesená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</si>
  <si>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</si>
  <si>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</si>
  <si>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</si>
  <si>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</si>
  <si>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</si>
  <si>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</si>
  <si>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</si>
  <si>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</si>
  <si>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</si>
  <si>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 xml:space="preserve">Objednavatel:  </t>
  </si>
  <si>
    <t xml:space="preserve"> BD Česká 617, Nad Sokolovnou 616</t>
  </si>
  <si>
    <t>nám. Dr. E. Beneše 1</t>
  </si>
  <si>
    <t>Liberec</t>
  </si>
  <si>
    <t>Stavba: BD NAD SOKOLOVNOU 616, BD ČESKÁ 617 – MODERNIZACE VÝTAHŮ</t>
  </si>
  <si>
    <t>CZ00262978</t>
  </si>
  <si>
    <t>00262978</t>
  </si>
  <si>
    <t>Vyplň</t>
  </si>
  <si>
    <r>
      <t xml:space="preserve">                                              </t>
    </r>
    <r>
      <rPr>
        <b/>
        <u/>
        <sz val="11"/>
        <color indexed="8"/>
        <rFont val="Calibri"/>
        <family val="2"/>
        <charset val="238"/>
      </rPr>
      <t>Položkový rozpočet - Česká 617, výtah V1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</si>
</sst>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#,##0.00"/>
    <numFmt numFmtId="165" formatCode="#,##0.00;\-#,##0.00"/>
    <numFmt numFmtId="166" formatCode="0.00%;\-0.00%"/>
    <numFmt numFmtId="167" formatCode="dd\.mm\.yyyy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sz val="9"/>
      <color indexed="55"/>
      <name val="Trebuchet MS"/>
      <charset val="238"/>
    </font>
    <font>
      <sz val="9"/>
      <name val="Trebuchet MS"/>
      <charset val="238"/>
    </font>
    <font>
      <b/>
      <sz val="12"/>
      <name val="Trebuchet MS"/>
      <charset val="238"/>
    </font>
    <font>
      <sz val="10"/>
      <name val="Trebuchet MS"/>
      <charset val="238"/>
    </font>
    <font>
      <b/>
      <sz val="10"/>
      <name val="Trebuchet MS"/>
      <charset val="238"/>
    </font>
    <font>
      <sz val="8"/>
      <color indexed="55"/>
      <name val="Trebuchet MS"/>
      <charset val="238"/>
    </font>
    <font>
      <b/>
      <sz val="10"/>
      <color indexed="63"/>
      <name val="Trebuchet MS"/>
      <charset val="238"/>
    </font>
    <font>
      <sz val="10"/>
      <color indexed="55"/>
      <name val="Trebuchet MS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b/>
      <sz val="8"/>
      <color indexed="55"/>
      <name val="Trebuchet MS"/>
      <family val="2"/>
      <charset val="238"/>
    </font>
    <font>
      <b/>
      <u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66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Alignment="0">
      <alignment vertical="top" wrapText="1"/>
      <protection locked="0"/>
    </xf>
  </cellStyleXfs>
  <cellXfs count="97">
    <xf numFmtId="0" fontId="0" fillId="0" borderId="0" xfId="0"/>
    <xf numFmtId="0" fontId="1" fillId="0" borderId="0" xfId="0" applyFont="1"/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0" xfId="0" applyFont="1"/>
    <xf numFmtId="0" fontId="0" fillId="0" borderId="3" xfId="0" applyFill="1" applyBorder="1"/>
    <xf numFmtId="0" fontId="0" fillId="0" borderId="4" xfId="0" applyBorder="1"/>
    <xf numFmtId="0" fontId="0" fillId="0" borderId="1" xfId="0" applyFill="1" applyBorder="1"/>
    <xf numFmtId="0" fontId="0" fillId="0" borderId="0" xfId="0" applyBorder="1"/>
    <xf numFmtId="4" fontId="0" fillId="0" borderId="0" xfId="0" applyNumberFormat="1" applyBorder="1"/>
    <xf numFmtId="0" fontId="0" fillId="0" borderId="0" xfId="0" applyFill="1" applyBorder="1"/>
    <xf numFmtId="0" fontId="1" fillId="0" borderId="0" xfId="0" applyFont="1" applyFill="1" applyBorder="1"/>
    <xf numFmtId="4" fontId="0" fillId="0" borderId="5" xfId="0" applyNumberFormat="1" applyBorder="1"/>
    <xf numFmtId="0" fontId="0" fillId="0" borderId="6" xfId="0" applyBorder="1"/>
    <xf numFmtId="4" fontId="0" fillId="0" borderId="2" xfId="0" applyNumberFormat="1" applyBorder="1"/>
    <xf numFmtId="0" fontId="3" fillId="0" borderId="0" xfId="0" applyFont="1"/>
    <xf numFmtId="164" fontId="0" fillId="0" borderId="2" xfId="0" applyNumberFormat="1" applyBorder="1"/>
    <xf numFmtId="0" fontId="1" fillId="0" borderId="1" xfId="0" applyFont="1" applyFill="1" applyBorder="1"/>
    <xf numFmtId="4" fontId="0" fillId="0" borderId="5" xfId="0" applyNumberFormat="1" applyBorder="1" applyAlignment="1">
      <alignment horizontal="right"/>
    </xf>
    <xf numFmtId="0" fontId="0" fillId="0" borderId="9" xfId="0" applyBorder="1" applyAlignment="1" applyProtection="1">
      <alignment horizontal="left" vertical="center"/>
    </xf>
    <xf numFmtId="0" fontId="9" fillId="2" borderId="7" xfId="0" applyFont="1" applyFill="1" applyBorder="1" applyAlignment="1" applyProtection="1">
      <alignment horizontal="left" vertical="center"/>
    </xf>
    <xf numFmtId="0" fontId="0" fillId="2" borderId="8" xfId="0" applyFill="1" applyBorder="1" applyAlignment="1" applyProtection="1">
      <alignment horizontal="left" vertical="center"/>
    </xf>
    <xf numFmtId="0" fontId="9" fillId="2" borderId="8" xfId="0" applyFont="1" applyFill="1" applyBorder="1" applyAlignment="1" applyProtection="1">
      <alignment horizontal="right" vertical="center"/>
    </xf>
    <xf numFmtId="0" fontId="9" fillId="2" borderId="8" xfId="0" applyFont="1" applyFill="1" applyBorder="1" applyAlignment="1" applyProtection="1">
      <alignment horizontal="center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 applyAlignment="1" applyProtection="1">
      <alignment horizontal="left" vertical="top"/>
    </xf>
    <xf numFmtId="0" fontId="0" fillId="0" borderId="0" xfId="0" applyBorder="1" applyAlignment="1" applyProtection="1">
      <alignment horizontal="left" vertical="top"/>
    </xf>
    <xf numFmtId="0" fontId="0" fillId="0" borderId="15" xfId="0" applyBorder="1" applyAlignment="1" applyProtection="1">
      <alignment horizontal="left" vertical="top"/>
    </xf>
    <xf numFmtId="0" fontId="0" fillId="0" borderId="14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0" fillId="0" borderId="15" xfId="0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166" fontId="12" fillId="0" borderId="0" xfId="0" applyNumberFormat="1" applyFont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right" vertical="center"/>
    </xf>
    <xf numFmtId="0" fontId="0" fillId="0" borderId="3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0" fillId="0" borderId="14" xfId="0" applyFill="1" applyBorder="1" applyAlignment="1" applyProtection="1">
      <alignment horizontal="left" vertical="center"/>
    </xf>
    <xf numFmtId="0" fontId="13" fillId="0" borderId="17" xfId="0" applyFont="1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/>
    </xf>
    <xf numFmtId="0" fontId="0" fillId="0" borderId="19" xfId="0" applyBorder="1" applyAlignment="1" applyProtection="1">
      <alignment horizontal="left" vertical="center"/>
    </xf>
    <xf numFmtId="0" fontId="0" fillId="0" borderId="20" xfId="0" applyBorder="1" applyAlignment="1" applyProtection="1">
      <alignment horizontal="left" vertical="top"/>
    </xf>
    <xf numFmtId="0" fontId="0" fillId="0" borderId="21" xfId="0" applyBorder="1" applyAlignment="1" applyProtection="1">
      <alignment horizontal="left" vertical="top"/>
    </xf>
    <xf numFmtId="0" fontId="14" fillId="0" borderId="22" xfId="0" applyFont="1" applyBorder="1" applyAlignment="1" applyProtection="1">
      <alignment horizontal="left" vertical="center"/>
    </xf>
    <xf numFmtId="0" fontId="0" fillId="0" borderId="23" xfId="0" applyBorder="1" applyAlignment="1" applyProtection="1">
      <alignment horizontal="left" vertical="center"/>
    </xf>
    <xf numFmtId="0" fontId="14" fillId="0" borderId="24" xfId="0" applyFont="1" applyBorder="1" applyAlignment="1" applyProtection="1">
      <alignment horizontal="left" vertical="center"/>
    </xf>
    <xf numFmtId="0" fontId="0" fillId="0" borderId="24" xfId="0" applyBorder="1" applyAlignment="1" applyProtection="1">
      <alignment horizontal="left" vertical="center"/>
    </xf>
    <xf numFmtId="0" fontId="9" fillId="2" borderId="8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3" borderId="0" xfId="0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/>
      <protection locked="0"/>
    </xf>
    <xf numFmtId="165" fontId="16" fillId="2" borderId="8" xfId="0" applyNumberFormat="1" applyFont="1" applyFill="1" applyBorder="1" applyAlignment="1" applyProtection="1">
      <alignment horizontal="right" vertical="center"/>
    </xf>
    <xf numFmtId="0" fontId="0" fillId="0" borderId="15" xfId="0" applyFill="1" applyBorder="1" applyAlignment="1" applyProtection="1">
      <alignment horizontal="left" vertical="center"/>
    </xf>
    <xf numFmtId="166" fontId="17" fillId="0" borderId="0" xfId="0" applyNumberFormat="1" applyFont="1" applyBorder="1" applyAlignment="1" applyProtection="1">
      <alignment horizontal="right" vertical="center"/>
    </xf>
    <xf numFmtId="0" fontId="17" fillId="0" borderId="0" xfId="0" applyFont="1" applyBorder="1" applyAlignment="1" applyProtection="1">
      <alignment horizontal="left" vertical="center"/>
    </xf>
    <xf numFmtId="0" fontId="6" fillId="0" borderId="14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top"/>
    </xf>
    <xf numFmtId="0" fontId="0" fillId="0" borderId="15" xfId="0" applyBorder="1" applyAlignment="1" applyProtection="1">
      <alignment horizontal="left" vertical="top"/>
    </xf>
    <xf numFmtId="167" fontId="15" fillId="3" borderId="0" xfId="0" applyNumberFormat="1" applyFont="1" applyFill="1" applyBorder="1" applyAlignment="1" applyProtection="1">
      <alignment horizontal="left" vertical="top"/>
      <protection locked="0"/>
    </xf>
    <xf numFmtId="0" fontId="0" fillId="3" borderId="0" xfId="0" applyFill="1" applyBorder="1" applyAlignment="1" applyProtection="1">
      <alignment horizontal="left" vertical="center"/>
    </xf>
    <xf numFmtId="49" fontId="15" fillId="0" borderId="0" xfId="0" applyNumberFormat="1" applyFont="1" applyBorder="1" applyAlignment="1" applyProtection="1">
      <alignment horizontal="left" vertical="center"/>
    </xf>
    <xf numFmtId="49" fontId="0" fillId="0" borderId="0" xfId="0" applyNumberForma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165" fontId="10" fillId="0" borderId="0" xfId="0" applyNumberFormat="1" applyFont="1" applyBorder="1" applyAlignment="1" applyProtection="1">
      <alignment horizontal="right" vertical="center"/>
    </xf>
    <xf numFmtId="165" fontId="11" fillId="0" borderId="0" xfId="0" applyNumberFormat="1" applyFont="1" applyBorder="1" applyAlignment="1" applyProtection="1">
      <alignment horizontal="right" vertical="center"/>
    </xf>
    <xf numFmtId="165" fontId="12" fillId="0" borderId="0" xfId="0" applyNumberFormat="1" applyFont="1" applyBorder="1" applyAlignment="1" applyProtection="1">
      <alignment horizontal="right" vertical="center"/>
    </xf>
    <xf numFmtId="165" fontId="17" fillId="0" borderId="0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left" vertical="center"/>
    </xf>
    <xf numFmtId="4" fontId="0" fillId="2" borderId="8" xfId="0" applyNumberFormat="1" applyFill="1" applyBorder="1" applyAlignment="1" applyProtection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9" fillId="0" borderId="0" xfId="0" applyFont="1" applyBorder="1" applyAlignment="1" applyProtection="1">
      <alignment horizontal="left" vertical="top"/>
    </xf>
    <xf numFmtId="0" fontId="0" fillId="0" borderId="0" xfId="0" applyBorder="1" applyAlignment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2" xfId="0" applyFont="1" applyBorder="1"/>
    <xf numFmtId="4" fontId="0" fillId="0" borderId="2" xfId="0" applyNumberFormat="1" applyFont="1" applyBorder="1"/>
    <xf numFmtId="0" fontId="0" fillId="0" borderId="6" xfId="0" applyFont="1" applyBorder="1"/>
    <xf numFmtId="4" fontId="0" fillId="0" borderId="5" xfId="0" applyNumberFormat="1" applyFont="1" applyBorder="1"/>
    <xf numFmtId="4" fontId="0" fillId="0" borderId="5" xfId="0" applyNumberFormat="1" applyFont="1" applyBorder="1" applyAlignment="1">
      <alignment horizontal="right"/>
    </xf>
    <xf numFmtId="0" fontId="0" fillId="0" borderId="0" xfId="0" applyFont="1" applyBorder="1"/>
    <xf numFmtId="4" fontId="0" fillId="0" borderId="0" xfId="0" applyNumberFormat="1" applyFont="1" applyBorder="1"/>
    <xf numFmtId="0" fontId="0" fillId="0" borderId="0" xfId="0" applyFont="1" applyFill="1" applyBorder="1"/>
    <xf numFmtId="0" fontId="0" fillId="0" borderId="1" xfId="0" applyFont="1" applyFill="1" applyBorder="1"/>
    <xf numFmtId="164" fontId="0" fillId="0" borderId="2" xfId="0" applyNumberFormat="1" applyFont="1" applyBorder="1"/>
    <xf numFmtId="0" fontId="0" fillId="0" borderId="3" xfId="0" applyFont="1" applyFill="1" applyBorder="1"/>
    <xf numFmtId="0" fontId="0" fillId="0" borderId="4" xfId="0" applyFont="1" applyBorder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zoomScale="130" zoomScaleNormal="130" workbookViewId="0">
      <selection activeCell="U12" sqref="U12"/>
    </sheetView>
  </sheetViews>
  <sheetFormatPr defaultRowHeight="15" x14ac:dyDescent="0.25"/>
  <cols>
    <col min="1" max="1" width="5.85546875" customWidth="1"/>
    <col min="2" max="2" width="1.42578125" customWidth="1"/>
    <col min="3" max="3" width="12.7109375" customWidth="1"/>
    <col min="4" max="4" width="5.85546875" style="2" customWidth="1"/>
    <col min="5" max="5" width="8" customWidth="1"/>
    <col min="6" max="6" width="10.42578125" customWidth="1"/>
    <col min="7" max="7" width="9.5703125" customWidth="1"/>
    <col min="9" max="9" width="6" customWidth="1"/>
    <col min="10" max="10" width="8.85546875" customWidth="1"/>
    <col min="11" max="11" width="5.140625" customWidth="1"/>
    <col min="12" max="12" width="7.7109375" customWidth="1"/>
    <col min="13" max="13" width="1.7109375" customWidth="1"/>
    <col min="14" max="14" width="10.5703125" customWidth="1"/>
    <col min="15" max="15" width="3.5703125" customWidth="1"/>
    <col min="16" max="16" width="1.42578125" customWidth="1"/>
  </cols>
  <sheetData>
    <row r="1" spans="1:13" x14ac:dyDescent="0.25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7"/>
    </row>
    <row r="2" spans="1:13" ht="21" x14ac:dyDescent="0.25">
      <c r="A2" s="63" t="s">
        <v>55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5"/>
    </row>
    <row r="3" spans="1:13" x14ac:dyDescent="0.25">
      <c r="A3" s="28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30"/>
    </row>
    <row r="4" spans="1:13" ht="18" x14ac:dyDescent="0.25">
      <c r="A4" s="31"/>
      <c r="B4" s="9"/>
      <c r="C4" s="81" t="s">
        <v>85</v>
      </c>
      <c r="D4" s="82"/>
      <c r="E4" s="82"/>
      <c r="F4" s="82"/>
      <c r="G4" s="82"/>
      <c r="H4" s="82"/>
      <c r="I4" s="82"/>
      <c r="J4" s="82"/>
      <c r="K4" s="82"/>
      <c r="L4" s="82"/>
      <c r="M4" s="33"/>
    </row>
    <row r="5" spans="1:13" x14ac:dyDescent="0.25">
      <c r="A5" s="31"/>
      <c r="B5" s="9"/>
      <c r="C5" s="34" t="s">
        <v>56</v>
      </c>
      <c r="D5" s="34"/>
      <c r="E5" s="35"/>
      <c r="F5" s="32"/>
      <c r="G5" s="32"/>
      <c r="H5" s="32"/>
      <c r="I5" s="32"/>
      <c r="J5" s="34" t="s">
        <v>57</v>
      </c>
      <c r="K5" s="35"/>
      <c r="L5" s="32"/>
      <c r="M5" s="33"/>
    </row>
    <row r="6" spans="1:13" x14ac:dyDescent="0.25">
      <c r="A6" s="31"/>
      <c r="B6" s="9"/>
      <c r="C6" s="34" t="s">
        <v>58</v>
      </c>
      <c r="D6" s="34"/>
      <c r="E6" s="35" t="s">
        <v>82</v>
      </c>
      <c r="F6" s="32"/>
      <c r="G6" s="32"/>
      <c r="H6" s="32"/>
      <c r="I6" s="32"/>
      <c r="J6" s="34" t="s">
        <v>59</v>
      </c>
      <c r="K6" s="66" t="s">
        <v>88</v>
      </c>
      <c r="L6" s="67"/>
      <c r="M6" s="33"/>
    </row>
    <row r="7" spans="1:13" x14ac:dyDescent="0.25">
      <c r="A7" s="31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3"/>
    </row>
    <row r="8" spans="1:13" x14ac:dyDescent="0.25">
      <c r="A8" s="31"/>
      <c r="B8" s="9"/>
      <c r="C8" s="34" t="s">
        <v>81</v>
      </c>
      <c r="D8" s="34"/>
      <c r="E8" s="35" t="s">
        <v>61</v>
      </c>
      <c r="F8" s="32"/>
      <c r="G8" s="32"/>
      <c r="H8" s="32"/>
      <c r="I8" s="32"/>
      <c r="J8" s="34" t="s">
        <v>60</v>
      </c>
      <c r="K8" s="68" t="s">
        <v>87</v>
      </c>
      <c r="L8" s="69"/>
      <c r="M8" s="33"/>
    </row>
    <row r="9" spans="1:13" x14ac:dyDescent="0.25">
      <c r="A9" s="31"/>
      <c r="B9" s="32"/>
      <c r="C9" s="9"/>
      <c r="D9" s="35"/>
      <c r="E9" s="32" t="s">
        <v>83</v>
      </c>
      <c r="F9" s="32"/>
      <c r="G9" s="32"/>
      <c r="H9" s="32"/>
      <c r="I9" s="32"/>
      <c r="J9" s="34" t="s">
        <v>62</v>
      </c>
      <c r="K9" s="70" t="s">
        <v>86</v>
      </c>
      <c r="L9" s="71"/>
      <c r="M9" s="33"/>
    </row>
    <row r="10" spans="1:13" x14ac:dyDescent="0.25">
      <c r="A10" s="31"/>
      <c r="B10" s="32"/>
      <c r="C10" s="32"/>
      <c r="D10" s="32"/>
      <c r="E10" s="32" t="s">
        <v>84</v>
      </c>
      <c r="F10" s="32"/>
      <c r="G10" s="32"/>
      <c r="H10" s="32"/>
      <c r="I10" s="32"/>
      <c r="J10" s="32"/>
      <c r="K10" s="32"/>
      <c r="L10" s="32"/>
      <c r="M10" s="33"/>
    </row>
    <row r="11" spans="1:13" s="2" customFormat="1" x14ac:dyDescent="0.25">
      <c r="A11" s="31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3"/>
    </row>
    <row r="12" spans="1:13" x14ac:dyDescent="0.25">
      <c r="A12" s="31"/>
      <c r="B12" s="9"/>
      <c r="C12" s="34" t="s">
        <v>63</v>
      </c>
      <c r="D12" s="55"/>
      <c r="E12" s="66" t="s">
        <v>88</v>
      </c>
      <c r="F12" s="67"/>
      <c r="G12" s="57"/>
      <c r="H12" s="32"/>
      <c r="I12" s="32"/>
      <c r="J12" s="34" t="s">
        <v>60</v>
      </c>
      <c r="K12" s="66" t="s">
        <v>88</v>
      </c>
      <c r="L12" s="67"/>
      <c r="M12" s="33"/>
    </row>
    <row r="13" spans="1:13" x14ac:dyDescent="0.25">
      <c r="A13" s="31"/>
      <c r="B13" s="32"/>
      <c r="C13" s="58"/>
      <c r="D13" s="58"/>
      <c r="E13" s="57"/>
      <c r="F13" s="57"/>
      <c r="G13" s="57"/>
      <c r="H13" s="32"/>
      <c r="I13" s="32"/>
      <c r="J13" s="34" t="s">
        <v>62</v>
      </c>
      <c r="K13" s="66" t="s">
        <v>88</v>
      </c>
      <c r="L13" s="67"/>
      <c r="M13" s="33"/>
    </row>
    <row r="14" spans="1:13" x14ac:dyDescent="0.25">
      <c r="A14" s="31"/>
      <c r="B14" s="32"/>
      <c r="C14" s="32"/>
      <c r="D14" s="56"/>
      <c r="E14" s="57"/>
      <c r="F14" s="57"/>
      <c r="G14" s="57"/>
      <c r="H14" s="32"/>
      <c r="I14" s="32"/>
      <c r="J14" s="32"/>
      <c r="K14" s="32"/>
      <c r="L14" s="32"/>
      <c r="M14" s="33"/>
    </row>
    <row r="15" spans="1:13" x14ac:dyDescent="0.25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3"/>
    </row>
    <row r="16" spans="1:13" x14ac:dyDescent="0.25">
      <c r="A16" s="31"/>
      <c r="B16" s="9"/>
      <c r="C16" s="34" t="s">
        <v>65</v>
      </c>
      <c r="D16" s="34"/>
      <c r="E16" s="32"/>
      <c r="F16" s="32"/>
      <c r="G16" s="32"/>
      <c r="H16" s="32"/>
      <c r="I16" s="32"/>
      <c r="J16" s="34" t="s">
        <v>60</v>
      </c>
      <c r="K16" s="72"/>
      <c r="L16" s="71"/>
      <c r="M16" s="33"/>
    </row>
    <row r="17" spans="1:13" x14ac:dyDescent="0.25">
      <c r="A17" s="31"/>
      <c r="B17" s="32"/>
      <c r="C17" s="35" t="s">
        <v>64</v>
      </c>
      <c r="D17" s="35"/>
      <c r="E17" s="32"/>
      <c r="F17" s="32"/>
      <c r="G17" s="32"/>
      <c r="H17" s="32"/>
      <c r="I17" s="32"/>
      <c r="J17" s="34" t="s">
        <v>62</v>
      </c>
      <c r="K17" s="72"/>
      <c r="L17" s="71"/>
      <c r="M17" s="33"/>
    </row>
    <row r="18" spans="1:13" x14ac:dyDescent="0.25">
      <c r="A18" s="31"/>
      <c r="B18" s="9"/>
      <c r="C18" s="34" t="s">
        <v>66</v>
      </c>
      <c r="D18" s="34"/>
      <c r="E18" s="32"/>
      <c r="F18" s="32"/>
      <c r="G18" s="32"/>
      <c r="H18" s="32"/>
      <c r="I18" s="32"/>
      <c r="J18" s="32"/>
      <c r="K18" s="32"/>
      <c r="L18" s="32"/>
      <c r="M18" s="33"/>
    </row>
    <row r="19" spans="1:13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3"/>
    </row>
    <row r="20" spans="1:13" x14ac:dyDescent="0.25">
      <c r="A20" s="31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33"/>
    </row>
    <row r="21" spans="1:13" x14ac:dyDescent="0.25">
      <c r="A21" s="31"/>
      <c r="B21" s="9"/>
      <c r="C21" s="36" t="s">
        <v>67</v>
      </c>
      <c r="D21" s="36"/>
      <c r="E21" s="32"/>
      <c r="F21" s="32"/>
      <c r="G21" s="32"/>
      <c r="H21" s="32"/>
      <c r="I21" s="32"/>
      <c r="J21" s="73">
        <f>SUM('Česká 617, výtah V1'!K68+'Česká 617, výtah V2'!K68+'Nad Sokolovnou 616, výtah V1'!K68+'Nad Sokolovnou 616, výtah V2'!K68)</f>
        <v>0</v>
      </c>
      <c r="K21" s="71"/>
      <c r="L21" s="71"/>
      <c r="M21" s="33"/>
    </row>
    <row r="22" spans="1:13" x14ac:dyDescent="0.25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3"/>
    </row>
    <row r="23" spans="1:13" x14ac:dyDescent="0.25">
      <c r="A23" s="31"/>
      <c r="B23" s="9"/>
      <c r="C23" s="37" t="s">
        <v>68</v>
      </c>
      <c r="D23" s="37"/>
      <c r="E23" s="32"/>
      <c r="F23" s="32"/>
      <c r="G23" s="32"/>
      <c r="H23" s="32"/>
      <c r="I23" s="32"/>
      <c r="J23" s="74">
        <f>SUM('Česká 617, výtah V1'!K68+'Česká 617, výtah V2'!K68+'Nad Sokolovnou 616, výtah V1'!K68+'Nad Sokolovnou 616, výtah V2'!K68)</f>
        <v>0</v>
      </c>
      <c r="K23" s="71"/>
      <c r="L23" s="71"/>
      <c r="M23" s="33"/>
    </row>
    <row r="24" spans="1:13" x14ac:dyDescent="0.25">
      <c r="A24" s="31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33"/>
    </row>
    <row r="25" spans="1:13" x14ac:dyDescent="0.25">
      <c r="A25" s="31"/>
      <c r="B25" s="32"/>
      <c r="C25" s="38" t="s">
        <v>70</v>
      </c>
      <c r="D25" s="38"/>
      <c r="E25" s="39">
        <v>0.21</v>
      </c>
      <c r="F25" s="40" t="s">
        <v>69</v>
      </c>
      <c r="G25" s="75">
        <f>(SUM($BD$89:$BD$96)+SUM($BD$113:$BD$573))</f>
        <v>0</v>
      </c>
      <c r="H25" s="71"/>
      <c r="I25" s="32"/>
      <c r="J25" s="75">
        <v>0</v>
      </c>
      <c r="K25" s="71"/>
      <c r="L25" s="71"/>
      <c r="M25" s="33"/>
    </row>
    <row r="26" spans="1:13" x14ac:dyDescent="0.25">
      <c r="A26" s="31"/>
      <c r="B26" s="32"/>
      <c r="C26" s="62" t="s">
        <v>71</v>
      </c>
      <c r="D26" s="38"/>
      <c r="E26" s="61">
        <v>0.15</v>
      </c>
      <c r="F26" s="40" t="s">
        <v>69</v>
      </c>
      <c r="G26" s="76">
        <f>SUM('Česká 617, výtah V1'!K68+'Česká 617, výtah V2'!K68+'Nad Sokolovnou 616, výtah V1'!K68+'Nad Sokolovnou 616, výtah V2'!K68)</f>
        <v>0</v>
      </c>
      <c r="H26" s="77"/>
      <c r="I26" s="32"/>
      <c r="J26" s="76">
        <f>J28-G26</f>
        <v>0</v>
      </c>
      <c r="K26" s="77"/>
      <c r="L26" s="77"/>
      <c r="M26" s="33"/>
    </row>
    <row r="27" spans="1:13" x14ac:dyDescent="0.25">
      <c r="A27" s="31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3"/>
    </row>
    <row r="28" spans="1:13" ht="18" x14ac:dyDescent="0.25">
      <c r="A28" s="44"/>
      <c r="B28" s="9"/>
      <c r="C28" s="21" t="s">
        <v>72</v>
      </c>
      <c r="D28" s="54"/>
      <c r="E28" s="22"/>
      <c r="F28" s="23" t="s">
        <v>73</v>
      </c>
      <c r="G28" s="24" t="s">
        <v>74</v>
      </c>
      <c r="H28" s="59" t="s">
        <v>64</v>
      </c>
      <c r="I28" s="22"/>
      <c r="J28" s="78">
        <f>SUM('Česká 617, výtah V1'!K70+'Česká 617, výtah V2'!K70+'Nad Sokolovnou 616, výtah V1'!K70+'Nad Sokolovnou 616, výtah V2'!K70)</f>
        <v>0</v>
      </c>
      <c r="K28" s="79"/>
      <c r="L28" s="80"/>
      <c r="M28" s="60"/>
    </row>
    <row r="29" spans="1:13" x14ac:dyDescent="0.25">
      <c r="A29" s="31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3"/>
    </row>
    <row r="30" spans="1:13" s="2" customFormat="1" x14ac:dyDescent="0.25">
      <c r="A30" s="31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3"/>
    </row>
    <row r="31" spans="1:13" s="2" customFormat="1" x14ac:dyDescent="0.25">
      <c r="A31" s="31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3"/>
    </row>
    <row r="32" spans="1:13" x14ac:dyDescent="0.25">
      <c r="A32" s="28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30"/>
    </row>
    <row r="33" spans="1:13" x14ac:dyDescent="0.25">
      <c r="A33" s="31"/>
      <c r="B33" s="9"/>
      <c r="C33" s="45" t="s">
        <v>75</v>
      </c>
      <c r="D33" s="46"/>
      <c r="E33" s="46"/>
      <c r="F33" s="47"/>
      <c r="G33" s="32"/>
      <c r="H33" s="45" t="s">
        <v>76</v>
      </c>
      <c r="I33" s="46"/>
      <c r="J33" s="46"/>
      <c r="K33" s="46"/>
      <c r="L33" s="47"/>
      <c r="M33" s="33"/>
    </row>
    <row r="34" spans="1:13" x14ac:dyDescent="0.25">
      <c r="A34" s="28"/>
      <c r="B34" s="29"/>
      <c r="C34" s="48"/>
      <c r="D34" s="29"/>
      <c r="E34" s="29"/>
      <c r="F34" s="49"/>
      <c r="G34" s="29"/>
      <c r="H34" s="48"/>
      <c r="I34" s="29"/>
      <c r="J34" s="29"/>
      <c r="K34" s="29"/>
      <c r="L34" s="49"/>
      <c r="M34" s="30"/>
    </row>
    <row r="35" spans="1:13" x14ac:dyDescent="0.25">
      <c r="A35" s="28"/>
      <c r="B35" s="29"/>
      <c r="C35" s="48"/>
      <c r="D35" s="29"/>
      <c r="E35" s="29"/>
      <c r="F35" s="49"/>
      <c r="G35" s="29"/>
      <c r="H35" s="48"/>
      <c r="I35" s="29"/>
      <c r="J35" s="29"/>
      <c r="K35" s="29"/>
      <c r="L35" s="49"/>
      <c r="M35" s="30"/>
    </row>
    <row r="36" spans="1:13" s="2" customFormat="1" x14ac:dyDescent="0.25">
      <c r="A36" s="28"/>
      <c r="B36" s="29"/>
      <c r="C36" s="48"/>
      <c r="D36" s="29"/>
      <c r="E36" s="29"/>
      <c r="F36" s="49"/>
      <c r="G36" s="29"/>
      <c r="H36" s="48"/>
      <c r="I36" s="29"/>
      <c r="J36" s="29"/>
      <c r="K36" s="29"/>
      <c r="L36" s="49"/>
      <c r="M36" s="30"/>
    </row>
    <row r="37" spans="1:13" x14ac:dyDescent="0.25">
      <c r="A37" s="28"/>
      <c r="B37" s="29"/>
      <c r="C37" s="48"/>
      <c r="D37" s="29"/>
      <c r="E37" s="29"/>
      <c r="F37" s="49"/>
      <c r="G37" s="29"/>
      <c r="H37" s="48"/>
      <c r="I37" s="29"/>
      <c r="J37" s="29"/>
      <c r="K37" s="29"/>
      <c r="L37" s="49"/>
      <c r="M37" s="30"/>
    </row>
    <row r="38" spans="1:13" x14ac:dyDescent="0.25">
      <c r="A38" s="28"/>
      <c r="B38" s="29"/>
      <c r="C38" s="48"/>
      <c r="D38" s="29"/>
      <c r="E38" s="29"/>
      <c r="F38" s="49"/>
      <c r="G38" s="29"/>
      <c r="H38" s="48"/>
      <c r="I38" s="29"/>
      <c r="J38" s="29"/>
      <c r="K38" s="29"/>
      <c r="L38" s="49"/>
      <c r="M38" s="30"/>
    </row>
    <row r="39" spans="1:13" x14ac:dyDescent="0.25">
      <c r="A39" s="31"/>
      <c r="B39" s="9"/>
      <c r="C39" s="50" t="s">
        <v>77</v>
      </c>
      <c r="D39" s="51"/>
      <c r="E39" s="51"/>
      <c r="F39" s="52" t="s">
        <v>78</v>
      </c>
      <c r="G39" s="32"/>
      <c r="H39" s="50" t="s">
        <v>77</v>
      </c>
      <c r="I39" s="51"/>
      <c r="J39" s="51"/>
      <c r="K39" s="52" t="s">
        <v>78</v>
      </c>
      <c r="L39" s="53"/>
      <c r="M39" s="33"/>
    </row>
    <row r="40" spans="1:13" x14ac:dyDescent="0.25">
      <c r="A40" s="28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30"/>
    </row>
    <row r="41" spans="1:13" x14ac:dyDescent="0.25">
      <c r="A41" s="31"/>
      <c r="B41" s="9"/>
      <c r="C41" s="45" t="s">
        <v>79</v>
      </c>
      <c r="D41" s="46"/>
      <c r="E41" s="46"/>
      <c r="F41" s="47"/>
      <c r="G41" s="32"/>
      <c r="H41" s="45" t="s">
        <v>80</v>
      </c>
      <c r="I41" s="46"/>
      <c r="J41" s="46"/>
      <c r="K41" s="46"/>
      <c r="L41" s="47"/>
      <c r="M41" s="33"/>
    </row>
    <row r="42" spans="1:13" x14ac:dyDescent="0.25">
      <c r="A42" s="28"/>
      <c r="B42" s="29"/>
      <c r="C42" s="48"/>
      <c r="D42" s="29"/>
      <c r="E42" s="29"/>
      <c r="F42" s="49"/>
      <c r="G42" s="29"/>
      <c r="H42" s="48"/>
      <c r="I42" s="29"/>
      <c r="J42" s="29"/>
      <c r="K42" s="29"/>
      <c r="L42" s="49"/>
      <c r="M42" s="30"/>
    </row>
    <row r="43" spans="1:13" x14ac:dyDescent="0.25">
      <c r="A43" s="28"/>
      <c r="B43" s="29"/>
      <c r="C43" s="48"/>
      <c r="D43" s="29"/>
      <c r="E43" s="29"/>
      <c r="F43" s="49"/>
      <c r="G43" s="29"/>
      <c r="H43" s="48"/>
      <c r="I43" s="29"/>
      <c r="J43" s="29"/>
      <c r="K43" s="29"/>
      <c r="L43" s="49"/>
      <c r="M43" s="30"/>
    </row>
    <row r="44" spans="1:13" x14ac:dyDescent="0.25">
      <c r="A44" s="28"/>
      <c r="B44" s="29"/>
      <c r="C44" s="48"/>
      <c r="D44" s="29"/>
      <c r="E44" s="29"/>
      <c r="F44" s="49"/>
      <c r="G44" s="29"/>
      <c r="H44" s="48"/>
      <c r="I44" s="29"/>
      <c r="J44" s="29"/>
      <c r="K44" s="29"/>
      <c r="L44" s="49"/>
      <c r="M44" s="30"/>
    </row>
    <row r="45" spans="1:13" x14ac:dyDescent="0.25">
      <c r="A45" s="28"/>
      <c r="B45" s="29"/>
      <c r="C45" s="48"/>
      <c r="D45" s="29"/>
      <c r="E45" s="29"/>
      <c r="F45" s="49"/>
      <c r="G45" s="29"/>
      <c r="H45" s="48"/>
      <c r="I45" s="29"/>
      <c r="J45" s="29"/>
      <c r="K45" s="29"/>
      <c r="L45" s="49"/>
      <c r="M45" s="30"/>
    </row>
    <row r="46" spans="1:13" x14ac:dyDescent="0.25">
      <c r="A46" s="28"/>
      <c r="B46" s="29"/>
      <c r="C46" s="48"/>
      <c r="D46" s="29"/>
      <c r="E46" s="29"/>
      <c r="F46" s="49"/>
      <c r="G46" s="29"/>
      <c r="H46" s="48"/>
      <c r="I46" s="29"/>
      <c r="J46" s="29"/>
      <c r="K46" s="29"/>
      <c r="L46" s="49"/>
      <c r="M46" s="30"/>
    </row>
    <row r="47" spans="1:13" x14ac:dyDescent="0.25">
      <c r="A47" s="31"/>
      <c r="B47" s="9"/>
      <c r="C47" s="50" t="s">
        <v>77</v>
      </c>
      <c r="D47" s="51"/>
      <c r="E47" s="51"/>
      <c r="F47" s="52" t="s">
        <v>78</v>
      </c>
      <c r="G47" s="32"/>
      <c r="H47" s="50" t="s">
        <v>77</v>
      </c>
      <c r="I47" s="51"/>
      <c r="J47" s="51"/>
      <c r="K47" s="52" t="s">
        <v>78</v>
      </c>
      <c r="L47" s="53"/>
      <c r="M47" s="33"/>
    </row>
    <row r="48" spans="1:13" ht="15.75" thickBot="1" x14ac:dyDescent="0.3">
      <c r="A48" s="41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3"/>
    </row>
  </sheetData>
  <mergeCells count="17">
    <mergeCell ref="J28:L28"/>
    <mergeCell ref="C4:L4"/>
    <mergeCell ref="G25:H25"/>
    <mergeCell ref="J25:L25"/>
    <mergeCell ref="G26:H26"/>
    <mergeCell ref="J26:L26"/>
    <mergeCell ref="E12:F12"/>
    <mergeCell ref="K13:L13"/>
    <mergeCell ref="K16:L16"/>
    <mergeCell ref="K17:L17"/>
    <mergeCell ref="J21:L21"/>
    <mergeCell ref="J23:L23"/>
    <mergeCell ref="A2:M2"/>
    <mergeCell ref="K6:L6"/>
    <mergeCell ref="K8:L8"/>
    <mergeCell ref="K9:L9"/>
    <mergeCell ref="K12:L12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9"/>
  <sheetViews>
    <sheetView zoomScaleNormal="100" workbookViewId="0">
      <selection activeCell="C6" sqref="C6"/>
    </sheetView>
  </sheetViews>
  <sheetFormatPr defaultRowHeight="15" x14ac:dyDescent="0.25"/>
  <cols>
    <col min="8" max="8" width="13.85546875" customWidth="1"/>
    <col min="11" max="11" width="17.5703125" customWidth="1"/>
  </cols>
  <sheetData>
    <row r="1" spans="1:11" x14ac:dyDescent="0.25">
      <c r="A1" s="5" t="s">
        <v>89</v>
      </c>
      <c r="B1" s="83"/>
      <c r="C1" s="83"/>
      <c r="D1" s="83"/>
      <c r="E1" s="83"/>
      <c r="F1" s="83"/>
      <c r="G1" s="83"/>
      <c r="H1" s="83"/>
      <c r="I1" s="83"/>
      <c r="J1" s="83"/>
      <c r="K1" s="83"/>
    </row>
    <row r="2" spans="1:11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</row>
    <row r="3" spans="1:11" s="1" customFormat="1" x14ac:dyDescent="0.25">
      <c r="A3" s="5" t="s">
        <v>0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x14ac:dyDescent="0.25">
      <c r="A4" s="83" t="s">
        <v>9</v>
      </c>
      <c r="B4" s="83"/>
      <c r="C4" s="83"/>
      <c r="D4" s="83"/>
      <c r="E4" s="83"/>
      <c r="F4" s="83"/>
      <c r="G4" s="83"/>
      <c r="H4" s="83"/>
      <c r="I4" s="83"/>
      <c r="J4" s="83"/>
      <c r="K4" s="83"/>
    </row>
    <row r="5" spans="1:11" x14ac:dyDescent="0.25">
      <c r="A5" s="83" t="s">
        <v>8</v>
      </c>
      <c r="B5" s="83"/>
      <c r="C5" s="83"/>
      <c r="D5" s="83"/>
      <c r="E5" s="83"/>
      <c r="F5" s="83"/>
      <c r="G5" s="83"/>
      <c r="H5" s="83"/>
      <c r="I5" s="83"/>
      <c r="J5" s="83"/>
      <c r="K5" s="83"/>
    </row>
    <row r="6" spans="1:11" x14ac:dyDescent="0.25">
      <c r="A6" s="83" t="s">
        <v>11</v>
      </c>
      <c r="B6" s="83"/>
      <c r="C6" s="83"/>
      <c r="D6" s="83"/>
      <c r="E6" s="83"/>
      <c r="F6" s="83"/>
      <c r="G6" s="83"/>
      <c r="H6" s="83"/>
      <c r="I6" s="83"/>
      <c r="J6" s="83"/>
      <c r="K6" s="83"/>
    </row>
    <row r="7" spans="1:11" x14ac:dyDescent="0.25">
      <c r="A7" s="83" t="s">
        <v>12</v>
      </c>
      <c r="B7" s="83"/>
      <c r="C7" s="83"/>
      <c r="D7" s="83"/>
      <c r="E7" s="83"/>
      <c r="F7" s="83"/>
      <c r="G7" s="83"/>
      <c r="H7" s="83"/>
      <c r="I7" s="83"/>
      <c r="J7" s="83"/>
      <c r="K7" s="83"/>
    </row>
    <row r="8" spans="1:11" x14ac:dyDescent="0.25">
      <c r="A8" s="83" t="s">
        <v>10</v>
      </c>
      <c r="B8" s="83"/>
      <c r="C8" s="83"/>
      <c r="D8" s="83"/>
      <c r="E8" s="83"/>
      <c r="F8" s="83"/>
      <c r="G8" s="83"/>
      <c r="H8" s="83"/>
      <c r="I8" s="83"/>
      <c r="J8" s="83"/>
      <c r="K8" s="83"/>
    </row>
    <row r="9" spans="1:11" x14ac:dyDescent="0.25">
      <c r="A9" s="83" t="s">
        <v>15</v>
      </c>
      <c r="B9" s="83"/>
      <c r="C9" s="83"/>
      <c r="D9" s="83"/>
      <c r="E9" s="83"/>
      <c r="F9" s="83"/>
      <c r="G9" s="83"/>
      <c r="H9" s="83"/>
      <c r="I9" s="83"/>
      <c r="J9" s="83"/>
      <c r="K9" s="83"/>
    </row>
    <row r="10" spans="1:11" x14ac:dyDescent="0.25">
      <c r="A10" s="83" t="s">
        <v>13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</row>
    <row r="11" spans="1:11" x14ac:dyDescent="0.25">
      <c r="A11" s="83" t="s">
        <v>14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</row>
    <row r="12" spans="1:11" x14ac:dyDescent="0.25">
      <c r="A12" s="83" t="s">
        <v>49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</row>
    <row r="13" spans="1:11" x14ac:dyDescent="0.25">
      <c r="A13" s="83" t="s">
        <v>18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</row>
    <row r="14" spans="1:11" ht="15.75" thickBot="1" x14ac:dyDescent="0.3">
      <c r="A14" s="83" t="s">
        <v>19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</row>
    <row r="15" spans="1:11" ht="15.75" thickBot="1" x14ac:dyDescent="0.3">
      <c r="A15" s="84" t="s">
        <v>3</v>
      </c>
      <c r="B15" s="85"/>
      <c r="C15" s="85"/>
      <c r="D15" s="85"/>
      <c r="E15" s="85"/>
      <c r="F15" s="85"/>
      <c r="G15" s="85"/>
      <c r="H15" s="86"/>
      <c r="I15" s="85"/>
      <c r="J15" s="87"/>
      <c r="K15" s="88">
        <v>0</v>
      </c>
    </row>
    <row r="16" spans="1:11" x14ac:dyDescent="0.25">
      <c r="A16" s="83"/>
      <c r="B16" s="83"/>
      <c r="C16" s="83"/>
      <c r="D16" s="83"/>
      <c r="E16" s="83"/>
      <c r="F16" s="83"/>
      <c r="G16" s="83"/>
      <c r="H16" s="83"/>
      <c r="I16" s="83"/>
      <c r="J16" s="83"/>
      <c r="K16" s="83"/>
    </row>
    <row r="17" spans="1:11" s="1" customFormat="1" x14ac:dyDescent="0.25">
      <c r="A17" s="5" t="s">
        <v>1</v>
      </c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25">
      <c r="A18" s="83" t="s">
        <v>20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</row>
    <row r="19" spans="1:11" x14ac:dyDescent="0.25">
      <c r="A19" s="83" t="s">
        <v>25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83" t="s">
        <v>24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</row>
    <row r="21" spans="1:11" x14ac:dyDescent="0.25">
      <c r="A21" s="83" t="s">
        <v>23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83" t="s">
        <v>22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</row>
    <row r="23" spans="1:11" x14ac:dyDescent="0.25">
      <c r="A23" s="83" t="s">
        <v>21</v>
      </c>
      <c r="B23" s="83"/>
      <c r="C23" s="83"/>
      <c r="D23" s="83"/>
      <c r="E23" s="83"/>
      <c r="F23" s="83"/>
      <c r="G23" s="83"/>
      <c r="H23" s="83"/>
      <c r="I23" s="83"/>
      <c r="J23" s="83"/>
      <c r="K23" s="83"/>
    </row>
    <row r="24" spans="1:11" x14ac:dyDescent="0.25">
      <c r="A24" s="83" t="s">
        <v>26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</row>
    <row r="25" spans="1:11" ht="15.75" thickBot="1" x14ac:dyDescent="0.3">
      <c r="A25" s="83" t="s">
        <v>27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</row>
    <row r="26" spans="1:11" ht="15.75" thickBot="1" x14ac:dyDescent="0.3">
      <c r="A26" s="84" t="s">
        <v>3</v>
      </c>
      <c r="B26" s="85"/>
      <c r="C26" s="85"/>
      <c r="D26" s="85"/>
      <c r="E26" s="85"/>
      <c r="F26" s="85"/>
      <c r="G26" s="85"/>
      <c r="H26" s="86"/>
      <c r="I26" s="85"/>
      <c r="J26" s="87"/>
      <c r="K26" s="88">
        <v>0</v>
      </c>
    </row>
    <row r="27" spans="1:11" x14ac:dyDescent="0.25">
      <c r="A27" s="83"/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1" customFormat="1" x14ac:dyDescent="0.25">
      <c r="A28" s="5" t="s">
        <v>28</v>
      </c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ht="15.75" thickBot="1" x14ac:dyDescent="0.3">
      <c r="A29" s="83" t="s">
        <v>29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5.75" thickBot="1" x14ac:dyDescent="0.3">
      <c r="A30" s="84" t="s">
        <v>3</v>
      </c>
      <c r="B30" s="85"/>
      <c r="C30" s="85"/>
      <c r="D30" s="85"/>
      <c r="E30" s="85"/>
      <c r="F30" s="85"/>
      <c r="G30" s="85"/>
      <c r="H30" s="86"/>
      <c r="I30" s="85"/>
      <c r="J30" s="87"/>
      <c r="K30" s="88">
        <v>0</v>
      </c>
    </row>
    <row r="31" spans="1:11" x14ac:dyDescent="0.25">
      <c r="A31" s="83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s="1" customFormat="1" x14ac:dyDescent="0.25">
      <c r="A32" s="5" t="s">
        <v>30</v>
      </c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x14ac:dyDescent="0.25">
      <c r="A33" s="83" t="s">
        <v>31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83" t="s">
        <v>48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</row>
    <row r="35" spans="1:11" x14ac:dyDescent="0.25">
      <c r="A35" s="83" t="s">
        <v>32</v>
      </c>
      <c r="B35" s="83"/>
      <c r="C35" s="83"/>
      <c r="D35" s="83"/>
      <c r="E35" s="83"/>
      <c r="F35" s="83"/>
      <c r="G35" s="83"/>
      <c r="H35" s="83"/>
      <c r="I35" s="83"/>
      <c r="J35" s="83"/>
      <c r="K35" s="83"/>
    </row>
    <row r="36" spans="1:11" ht="15.75" thickBot="1" x14ac:dyDescent="0.3">
      <c r="A36" s="83" t="s">
        <v>33</v>
      </c>
      <c r="B36" s="83"/>
      <c r="C36" s="83"/>
      <c r="D36" s="83"/>
      <c r="E36" s="83"/>
      <c r="F36" s="83"/>
      <c r="G36" s="83"/>
      <c r="H36" s="83"/>
      <c r="I36" s="83"/>
      <c r="J36" s="83"/>
      <c r="K36" s="83"/>
    </row>
    <row r="37" spans="1:11" ht="15.75" thickBot="1" x14ac:dyDescent="0.3">
      <c r="A37" s="84" t="s">
        <v>3</v>
      </c>
      <c r="B37" s="85"/>
      <c r="C37" s="85"/>
      <c r="D37" s="85"/>
      <c r="E37" s="85"/>
      <c r="F37" s="85"/>
      <c r="G37" s="85"/>
      <c r="H37" s="86"/>
      <c r="I37" s="85"/>
      <c r="J37" s="87"/>
      <c r="K37" s="89">
        <v>0</v>
      </c>
    </row>
    <row r="38" spans="1:11" x14ac:dyDescent="0.25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5" t="s">
        <v>2</v>
      </c>
      <c r="B39" s="83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83" t="s">
        <v>34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</row>
    <row r="41" spans="1:11" x14ac:dyDescent="0.25">
      <c r="A41" s="83" t="s">
        <v>35</v>
      </c>
      <c r="B41" s="83"/>
      <c r="C41" s="83"/>
      <c r="D41" s="83"/>
      <c r="E41" s="83"/>
      <c r="F41" s="83"/>
      <c r="G41" s="83"/>
      <c r="H41" s="83"/>
      <c r="I41" s="83"/>
      <c r="J41" s="83"/>
      <c r="K41" s="83"/>
    </row>
    <row r="42" spans="1:11" x14ac:dyDescent="0.25">
      <c r="A42" s="83" t="s">
        <v>36</v>
      </c>
      <c r="B42" s="83"/>
      <c r="C42" s="83"/>
      <c r="D42" s="83"/>
      <c r="E42" s="83"/>
      <c r="F42" s="83"/>
      <c r="G42" s="83"/>
      <c r="H42" s="83"/>
      <c r="I42" s="83"/>
      <c r="J42" s="83"/>
      <c r="K42" s="83"/>
    </row>
    <row r="43" spans="1:11" x14ac:dyDescent="0.25">
      <c r="A43" s="83" t="s">
        <v>37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</row>
    <row r="44" spans="1:11" x14ac:dyDescent="0.25">
      <c r="A44" s="83" t="s">
        <v>39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</row>
    <row r="45" spans="1:11" x14ac:dyDescent="0.25">
      <c r="A45" s="83" t="s">
        <v>40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</row>
    <row r="46" spans="1:11" ht="15.75" thickBot="1" x14ac:dyDescent="0.3">
      <c r="A46" s="83" t="s">
        <v>38</v>
      </c>
      <c r="B46" s="83"/>
      <c r="C46" s="83"/>
      <c r="D46" s="83"/>
      <c r="E46" s="83"/>
      <c r="F46" s="83"/>
      <c r="G46" s="83"/>
      <c r="H46" s="83"/>
      <c r="I46" s="83"/>
      <c r="J46" s="83"/>
      <c r="K46" s="83"/>
    </row>
    <row r="47" spans="1:11" ht="15.75" thickBot="1" x14ac:dyDescent="0.3">
      <c r="A47" s="84" t="s">
        <v>3</v>
      </c>
      <c r="B47" s="85"/>
      <c r="C47" s="85"/>
      <c r="D47" s="85"/>
      <c r="E47" s="85"/>
      <c r="F47" s="85"/>
      <c r="G47" s="85"/>
      <c r="H47" s="86"/>
      <c r="I47" s="85"/>
      <c r="J47" s="87"/>
      <c r="K47" s="88">
        <v>0</v>
      </c>
    </row>
    <row r="48" spans="1:11" x14ac:dyDescent="0.25">
      <c r="A48" s="90"/>
      <c r="B48" s="90"/>
      <c r="C48" s="90"/>
      <c r="D48" s="90"/>
      <c r="E48" s="90"/>
      <c r="F48" s="90"/>
      <c r="G48" s="90"/>
      <c r="H48" s="91"/>
      <c r="I48" s="83"/>
      <c r="J48" s="83"/>
      <c r="K48" s="83"/>
    </row>
    <row r="49" spans="1:11" x14ac:dyDescent="0.25">
      <c r="A49" s="12" t="s">
        <v>7</v>
      </c>
      <c r="B49" s="90"/>
      <c r="C49" s="90"/>
      <c r="D49" s="90"/>
      <c r="E49" s="90"/>
      <c r="F49" s="90"/>
      <c r="G49" s="90"/>
      <c r="H49" s="91"/>
      <c r="I49" s="83"/>
      <c r="J49" s="83"/>
      <c r="K49" s="83"/>
    </row>
    <row r="50" spans="1:11" ht="15.75" thickBot="1" x14ac:dyDescent="0.3">
      <c r="A50" s="92" t="s">
        <v>50</v>
      </c>
      <c r="B50" s="90"/>
      <c r="C50" s="90"/>
      <c r="D50" s="90"/>
      <c r="E50" s="90"/>
      <c r="F50" s="90"/>
      <c r="G50" s="90"/>
      <c r="H50" s="91"/>
      <c r="I50" s="83"/>
      <c r="J50" s="83"/>
      <c r="K50" s="83"/>
    </row>
    <row r="51" spans="1:11" ht="15.75" thickBot="1" x14ac:dyDescent="0.3">
      <c r="A51" s="93" t="s">
        <v>3</v>
      </c>
      <c r="B51" s="85"/>
      <c r="C51" s="85"/>
      <c r="D51" s="85"/>
      <c r="E51" s="85"/>
      <c r="F51" s="85"/>
      <c r="G51" s="85"/>
      <c r="H51" s="86"/>
      <c r="I51" s="85"/>
      <c r="J51" s="87"/>
      <c r="K51" s="88">
        <v>0</v>
      </c>
    </row>
    <row r="52" spans="1:11" x14ac:dyDescent="0.25">
      <c r="A52" s="92"/>
      <c r="B52" s="90"/>
      <c r="C52" s="90"/>
      <c r="D52" s="90"/>
      <c r="E52" s="90"/>
      <c r="F52" s="90"/>
      <c r="G52" s="90"/>
      <c r="H52" s="91"/>
      <c r="I52" s="90"/>
      <c r="J52" s="90"/>
      <c r="K52" s="90"/>
    </row>
    <row r="53" spans="1:11" ht="15.75" thickBot="1" x14ac:dyDescent="0.3">
      <c r="A53" s="12" t="s">
        <v>16</v>
      </c>
      <c r="B53" s="90"/>
      <c r="C53" s="90"/>
      <c r="D53" s="90"/>
      <c r="E53" s="90"/>
      <c r="F53" s="90"/>
      <c r="G53" s="90"/>
      <c r="H53" s="91"/>
      <c r="I53" s="90"/>
      <c r="J53" s="90"/>
      <c r="K53" s="90"/>
    </row>
    <row r="54" spans="1:11" ht="15.75" thickBot="1" x14ac:dyDescent="0.3">
      <c r="A54" s="93" t="s">
        <v>3</v>
      </c>
      <c r="B54" s="85"/>
      <c r="C54" s="85"/>
      <c r="D54" s="85"/>
      <c r="E54" s="85"/>
      <c r="F54" s="85"/>
      <c r="G54" s="85"/>
      <c r="H54" s="86"/>
      <c r="I54" s="85"/>
      <c r="J54" s="85"/>
      <c r="K54" s="88">
        <v>0</v>
      </c>
    </row>
    <row r="55" spans="1:11" x14ac:dyDescent="0.25">
      <c r="A55" s="92"/>
      <c r="B55" s="90"/>
      <c r="C55" s="90"/>
      <c r="D55" s="90"/>
      <c r="E55" s="90"/>
      <c r="F55" s="90"/>
      <c r="G55" s="90"/>
      <c r="H55" s="91"/>
      <c r="I55" s="90"/>
      <c r="J55" s="90"/>
      <c r="K55" s="90"/>
    </row>
    <row r="56" spans="1:11" ht="15.75" thickBot="1" x14ac:dyDescent="0.3">
      <c r="A56" s="12" t="s">
        <v>17</v>
      </c>
      <c r="B56" s="90"/>
      <c r="C56" s="90"/>
      <c r="D56" s="90"/>
      <c r="E56" s="90"/>
      <c r="F56" s="90"/>
      <c r="G56" s="90"/>
      <c r="H56" s="91"/>
      <c r="I56" s="90"/>
      <c r="J56" s="90"/>
      <c r="K56" s="90"/>
    </row>
    <row r="57" spans="1:11" ht="15.75" thickBot="1" x14ac:dyDescent="0.3">
      <c r="A57" s="18" t="s">
        <v>3</v>
      </c>
      <c r="B57" s="85"/>
      <c r="C57" s="85"/>
      <c r="D57" s="85"/>
      <c r="E57" s="85"/>
      <c r="F57" s="85"/>
      <c r="G57" s="85"/>
      <c r="H57" s="86"/>
      <c r="I57" s="85"/>
      <c r="J57" s="85"/>
      <c r="K57" s="88">
        <v>0</v>
      </c>
    </row>
    <row r="58" spans="1:11" x14ac:dyDescent="0.25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</row>
    <row r="59" spans="1:11" x14ac:dyDescent="0.25">
      <c r="A59" s="5" t="s">
        <v>46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</row>
    <row r="60" spans="1:11" x14ac:dyDescent="0.25">
      <c r="A60" s="83" t="s">
        <v>41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</row>
    <row r="61" spans="1:11" x14ac:dyDescent="0.25">
      <c r="A61" s="83" t="s">
        <v>42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</row>
    <row r="62" spans="1:11" x14ac:dyDescent="0.25">
      <c r="A62" s="83" t="s">
        <v>43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</row>
    <row r="63" spans="1:11" x14ac:dyDescent="0.25">
      <c r="A63" s="83" t="s">
        <v>47</v>
      </c>
      <c r="B63" s="83"/>
      <c r="C63" s="83"/>
      <c r="D63" s="83"/>
      <c r="E63" s="83"/>
      <c r="F63" s="83"/>
      <c r="G63" s="83"/>
      <c r="H63" s="83"/>
      <c r="I63" s="83"/>
      <c r="J63" s="83"/>
      <c r="K63" s="83"/>
    </row>
    <row r="64" spans="1:11" x14ac:dyDescent="0.25">
      <c r="A64" s="83" t="s">
        <v>44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</row>
    <row r="65" spans="1:11" ht="15.75" thickBot="1" x14ac:dyDescent="0.3">
      <c r="A65" s="83" t="s">
        <v>45</v>
      </c>
      <c r="B65" s="83"/>
      <c r="C65" s="83"/>
      <c r="D65" s="83"/>
      <c r="E65" s="83"/>
      <c r="F65" s="83"/>
      <c r="G65" s="83"/>
      <c r="H65" s="83"/>
      <c r="I65" s="83"/>
      <c r="J65" s="83"/>
      <c r="K65" s="83"/>
    </row>
    <row r="66" spans="1:11" ht="15.75" thickBot="1" x14ac:dyDescent="0.3">
      <c r="A66" s="84" t="s">
        <v>3</v>
      </c>
      <c r="B66" s="85"/>
      <c r="C66" s="85"/>
      <c r="D66" s="85"/>
      <c r="E66" s="85"/>
      <c r="F66" s="85"/>
      <c r="G66" s="85"/>
      <c r="H66" s="86"/>
      <c r="I66" s="85"/>
      <c r="J66" s="87"/>
      <c r="K66" s="88">
        <v>0</v>
      </c>
    </row>
    <row r="67" spans="1:11" ht="15.75" thickBot="1" x14ac:dyDescent="0.3">
      <c r="A67" s="83"/>
      <c r="B67" s="83"/>
      <c r="C67" s="83"/>
      <c r="D67" s="83"/>
      <c r="E67" s="83"/>
      <c r="F67" s="83"/>
      <c r="G67" s="83"/>
      <c r="H67" s="83"/>
      <c r="I67" s="83"/>
      <c r="J67" s="83"/>
      <c r="K67" s="83"/>
    </row>
    <row r="68" spans="1:11" ht="15.75" thickBot="1" x14ac:dyDescent="0.3">
      <c r="A68" s="84" t="s">
        <v>4</v>
      </c>
      <c r="B68" s="85"/>
      <c r="C68" s="85"/>
      <c r="D68" s="85"/>
      <c r="E68" s="85"/>
      <c r="F68" s="85"/>
      <c r="G68" s="85"/>
      <c r="H68" s="86"/>
      <c r="I68" s="85"/>
      <c r="J68" s="87"/>
      <c r="K68" s="88">
        <f>K66+K57+K54+K51+K47+K37+K30+K26+K15</f>
        <v>0</v>
      </c>
    </row>
    <row r="69" spans="1:11" ht="15.75" thickBot="1" x14ac:dyDescent="0.3">
      <c r="A69" s="93" t="s">
        <v>5</v>
      </c>
      <c r="B69" s="85"/>
      <c r="C69" s="85"/>
      <c r="D69" s="85"/>
      <c r="E69" s="85"/>
      <c r="F69" s="85"/>
      <c r="G69" s="85"/>
      <c r="H69" s="94"/>
      <c r="I69" s="85"/>
      <c r="J69" s="87"/>
      <c r="K69" s="88"/>
    </row>
    <row r="70" spans="1:11" ht="15.75" thickBot="1" x14ac:dyDescent="0.3">
      <c r="A70" s="95" t="s">
        <v>6</v>
      </c>
      <c r="B70" s="96"/>
      <c r="C70" s="96"/>
      <c r="D70" s="96"/>
      <c r="E70" s="96"/>
      <c r="F70" s="96"/>
      <c r="G70" s="96"/>
      <c r="H70" s="86"/>
      <c r="I70" s="85"/>
      <c r="J70" s="87"/>
      <c r="K70" s="88">
        <f>K68*1.15</f>
        <v>0</v>
      </c>
    </row>
    <row r="71" spans="1:11" x14ac:dyDescent="0.25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</row>
    <row r="72" spans="1:11" x14ac:dyDescent="0.25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</row>
    <row r="73" spans="1:11" x14ac:dyDescent="0.25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</row>
    <row r="74" spans="1:11" x14ac:dyDescent="0.25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</row>
    <row r="75" spans="1:11" x14ac:dyDescent="0.25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</row>
    <row r="76" spans="1:11" x14ac:dyDescent="0.25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</row>
    <row r="77" spans="1:11" x14ac:dyDescent="0.25">
      <c r="A77" s="83"/>
      <c r="B77" s="83"/>
      <c r="C77" s="83"/>
      <c r="D77" s="83"/>
      <c r="E77" s="83"/>
      <c r="F77" s="83"/>
      <c r="G77" s="83"/>
      <c r="H77" s="83"/>
      <c r="I77" s="83"/>
      <c r="J77" s="83"/>
      <c r="K77" s="83"/>
    </row>
    <row r="78" spans="1:11" x14ac:dyDescent="0.25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</row>
    <row r="79" spans="1:11" x14ac:dyDescent="0.25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</row>
    <row r="80" spans="1:11" x14ac:dyDescent="0.25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</row>
    <row r="81" spans="1:11" x14ac:dyDescent="0.25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</row>
    <row r="82" spans="1:11" x14ac:dyDescent="0.25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</row>
    <row r="83" spans="1:11" x14ac:dyDescent="0.25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</row>
    <row r="84" spans="1:11" x14ac:dyDescent="0.25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</row>
    <row r="85" spans="1:11" x14ac:dyDescent="0.25">
      <c r="A85" s="83"/>
      <c r="B85" s="83"/>
      <c r="C85" s="83"/>
      <c r="D85" s="83"/>
      <c r="E85" s="83"/>
      <c r="F85" s="83"/>
      <c r="G85" s="83"/>
      <c r="H85" s="83"/>
      <c r="I85" s="83"/>
      <c r="J85" s="83"/>
      <c r="K85" s="83"/>
    </row>
    <row r="86" spans="1:11" x14ac:dyDescent="0.25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</row>
    <row r="87" spans="1:11" x14ac:dyDescent="0.25">
      <c r="A87" s="83"/>
      <c r="B87" s="83"/>
      <c r="C87" s="83"/>
      <c r="D87" s="83"/>
      <c r="E87" s="83"/>
      <c r="F87" s="83"/>
      <c r="G87" s="83"/>
      <c r="H87" s="83"/>
      <c r="I87" s="83"/>
      <c r="J87" s="83"/>
      <c r="K87" s="83"/>
    </row>
    <row r="88" spans="1:11" x14ac:dyDescent="0.25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</row>
    <row r="89" spans="1:11" x14ac:dyDescent="0.25">
      <c r="A89" s="83"/>
      <c r="B89" s="83"/>
      <c r="C89" s="83"/>
      <c r="D89" s="83"/>
      <c r="E89" s="83"/>
      <c r="F89" s="83"/>
      <c r="G89" s="83"/>
      <c r="H89" s="83"/>
      <c r="I89" s="83"/>
      <c r="J89" s="83"/>
      <c r="K89" s="83"/>
    </row>
    <row r="90" spans="1:11" x14ac:dyDescent="0.25">
      <c r="A90" s="83"/>
      <c r="B90" s="83"/>
      <c r="C90" s="83"/>
      <c r="D90" s="83"/>
      <c r="E90" s="83"/>
      <c r="F90" s="83"/>
      <c r="G90" s="83"/>
      <c r="H90" s="83"/>
      <c r="I90" s="83"/>
      <c r="J90" s="83"/>
      <c r="K90" s="83"/>
    </row>
    <row r="91" spans="1:11" x14ac:dyDescent="0.25">
      <c r="A91" s="83"/>
      <c r="B91" s="83"/>
      <c r="C91" s="83"/>
      <c r="D91" s="83"/>
      <c r="E91" s="83"/>
      <c r="F91" s="83"/>
      <c r="G91" s="83"/>
      <c r="H91" s="83"/>
      <c r="I91" s="83"/>
      <c r="J91" s="83"/>
      <c r="K91" s="83"/>
    </row>
    <row r="92" spans="1:11" x14ac:dyDescent="0.25">
      <c r="A92" s="83"/>
      <c r="B92" s="83"/>
      <c r="C92" s="83"/>
      <c r="D92" s="83"/>
      <c r="E92" s="83"/>
      <c r="F92" s="83"/>
      <c r="G92" s="83"/>
      <c r="H92" s="83"/>
      <c r="I92" s="83"/>
      <c r="J92" s="83"/>
      <c r="K92" s="83"/>
    </row>
    <row r="93" spans="1:11" x14ac:dyDescent="0.25">
      <c r="A93" s="83"/>
      <c r="B93" s="83"/>
      <c r="C93" s="83"/>
      <c r="D93" s="83"/>
      <c r="E93" s="83"/>
      <c r="F93" s="83"/>
      <c r="G93" s="83"/>
      <c r="H93" s="83"/>
      <c r="I93" s="83"/>
      <c r="J93" s="83"/>
      <c r="K93" s="83"/>
    </row>
    <row r="94" spans="1:11" x14ac:dyDescent="0.25">
      <c r="A94" s="83"/>
      <c r="B94" s="83"/>
      <c r="C94" s="83"/>
      <c r="D94" s="83"/>
      <c r="E94" s="83"/>
      <c r="F94" s="83"/>
      <c r="G94" s="83"/>
      <c r="H94" s="83"/>
      <c r="I94" s="83"/>
      <c r="J94" s="83"/>
      <c r="K94" s="83"/>
    </row>
    <row r="95" spans="1:11" x14ac:dyDescent="0.25">
      <c r="A95" s="83"/>
      <c r="B95" s="83"/>
      <c r="C95" s="83"/>
      <c r="D95" s="83"/>
      <c r="E95" s="83"/>
      <c r="F95" s="83"/>
      <c r="G95" s="83"/>
      <c r="H95" s="83"/>
      <c r="I95" s="83"/>
      <c r="J95" s="83"/>
      <c r="K95" s="83"/>
    </row>
    <row r="96" spans="1:11" x14ac:dyDescent="0.25">
      <c r="A96" s="83"/>
      <c r="B96" s="83"/>
      <c r="C96" s="83"/>
      <c r="D96" s="83"/>
      <c r="E96" s="83"/>
      <c r="F96" s="83"/>
      <c r="G96" s="83"/>
      <c r="H96" s="83"/>
      <c r="I96" s="83"/>
      <c r="J96" s="83"/>
      <c r="K96" s="83"/>
    </row>
    <row r="97" spans="1:11" x14ac:dyDescent="0.25">
      <c r="A97" s="83"/>
      <c r="B97" s="83"/>
      <c r="C97" s="83"/>
      <c r="D97" s="83"/>
      <c r="E97" s="83"/>
      <c r="F97" s="83"/>
      <c r="G97" s="83"/>
      <c r="H97" s="83"/>
      <c r="I97" s="83"/>
      <c r="J97" s="83"/>
      <c r="K97" s="83"/>
    </row>
    <row r="98" spans="1:11" x14ac:dyDescent="0.25">
      <c r="A98" s="83"/>
      <c r="B98" s="83"/>
      <c r="C98" s="83"/>
      <c r="D98" s="83"/>
      <c r="E98" s="83"/>
      <c r="F98" s="83"/>
      <c r="G98" s="83"/>
      <c r="H98" s="83"/>
      <c r="I98" s="83"/>
      <c r="J98" s="83"/>
      <c r="K98" s="83"/>
    </row>
    <row r="99" spans="1:11" x14ac:dyDescent="0.25">
      <c r="A99" s="83"/>
      <c r="B99" s="83"/>
      <c r="C99" s="83"/>
      <c r="D99" s="83"/>
      <c r="E99" s="83"/>
      <c r="F99" s="83"/>
      <c r="G99" s="83"/>
      <c r="H99" s="83"/>
      <c r="I99" s="83"/>
      <c r="J99" s="83"/>
      <c r="K99" s="83"/>
    </row>
    <row r="100" spans="1:11" x14ac:dyDescent="0.25">
      <c r="A100" s="83"/>
      <c r="B100" s="83"/>
      <c r="C100" s="83"/>
      <c r="D100" s="83"/>
      <c r="E100" s="83"/>
      <c r="F100" s="83"/>
      <c r="G100" s="83"/>
      <c r="H100" s="83"/>
      <c r="I100" s="83"/>
      <c r="J100" s="83"/>
      <c r="K100" s="83"/>
    </row>
    <row r="101" spans="1:11" x14ac:dyDescent="0.25">
      <c r="A101" s="83"/>
      <c r="B101" s="83"/>
      <c r="C101" s="83"/>
      <c r="D101" s="83"/>
      <c r="E101" s="83"/>
      <c r="F101" s="83"/>
      <c r="G101" s="83"/>
      <c r="H101" s="83"/>
      <c r="I101" s="83"/>
      <c r="J101" s="83"/>
      <c r="K101" s="83"/>
    </row>
    <row r="102" spans="1:11" x14ac:dyDescent="0.25">
      <c r="A102" s="83"/>
      <c r="B102" s="83"/>
      <c r="C102" s="83"/>
      <c r="D102" s="83"/>
      <c r="E102" s="83"/>
      <c r="F102" s="83"/>
      <c r="G102" s="83"/>
      <c r="H102" s="83"/>
      <c r="I102" s="83"/>
      <c r="J102" s="83"/>
      <c r="K102" s="83"/>
    </row>
    <row r="103" spans="1:11" x14ac:dyDescent="0.25">
      <c r="A103" s="83"/>
      <c r="B103" s="83"/>
      <c r="C103" s="83"/>
      <c r="D103" s="83"/>
      <c r="E103" s="83"/>
      <c r="F103" s="83"/>
      <c r="G103" s="83"/>
      <c r="H103" s="83"/>
      <c r="I103" s="83"/>
      <c r="J103" s="83"/>
      <c r="K103" s="83"/>
    </row>
    <row r="104" spans="1:11" x14ac:dyDescent="0.25">
      <c r="A104" s="83"/>
      <c r="B104" s="83"/>
      <c r="C104" s="83"/>
      <c r="D104" s="83"/>
      <c r="E104" s="83"/>
      <c r="F104" s="83"/>
      <c r="G104" s="83"/>
      <c r="H104" s="83"/>
      <c r="I104" s="83"/>
      <c r="J104" s="83"/>
      <c r="K104" s="83"/>
    </row>
    <row r="105" spans="1:11" x14ac:dyDescent="0.25">
      <c r="A105" s="83"/>
      <c r="B105" s="83"/>
      <c r="C105" s="83"/>
      <c r="D105" s="83"/>
      <c r="E105" s="83"/>
      <c r="F105" s="83"/>
      <c r="G105" s="83"/>
      <c r="H105" s="83"/>
      <c r="I105" s="83"/>
      <c r="J105" s="83"/>
      <c r="K105" s="83"/>
    </row>
    <row r="106" spans="1:11" x14ac:dyDescent="0.25">
      <c r="A106" s="83"/>
      <c r="B106" s="83"/>
      <c r="C106" s="83"/>
      <c r="D106" s="83"/>
      <c r="E106" s="83"/>
      <c r="F106" s="83"/>
      <c r="G106" s="83"/>
      <c r="H106" s="83"/>
      <c r="I106" s="83"/>
      <c r="J106" s="83"/>
      <c r="K106" s="83"/>
    </row>
    <row r="107" spans="1:11" x14ac:dyDescent="0.25">
      <c r="A107" s="83"/>
      <c r="B107" s="83"/>
      <c r="C107" s="83"/>
      <c r="D107" s="83"/>
      <c r="E107" s="83"/>
      <c r="F107" s="83"/>
      <c r="G107" s="83"/>
      <c r="H107" s="83"/>
      <c r="I107" s="83"/>
      <c r="J107" s="83"/>
      <c r="K107" s="83"/>
    </row>
    <row r="108" spans="1:11" x14ac:dyDescent="0.25">
      <c r="A108" s="83"/>
      <c r="B108" s="83"/>
      <c r="C108" s="83"/>
      <c r="D108" s="83"/>
      <c r="E108" s="83"/>
      <c r="F108" s="83"/>
      <c r="G108" s="83"/>
      <c r="H108" s="83"/>
      <c r="I108" s="83"/>
      <c r="J108" s="83"/>
      <c r="K108" s="83"/>
    </row>
    <row r="109" spans="1:11" x14ac:dyDescent="0.25">
      <c r="A109" s="83"/>
      <c r="B109" s="83"/>
      <c r="C109" s="83"/>
      <c r="D109" s="83"/>
      <c r="E109" s="83"/>
      <c r="F109" s="83"/>
      <c r="G109" s="83"/>
      <c r="H109" s="83"/>
      <c r="I109" s="83"/>
      <c r="J109" s="83"/>
      <c r="K109" s="83"/>
    </row>
    <row r="110" spans="1:11" x14ac:dyDescent="0.25">
      <c r="A110" s="83"/>
      <c r="B110" s="83"/>
      <c r="C110" s="83"/>
      <c r="D110" s="83"/>
      <c r="E110" s="83"/>
      <c r="F110" s="83"/>
      <c r="G110" s="83"/>
      <c r="H110" s="83"/>
      <c r="I110" s="83"/>
      <c r="J110" s="83"/>
      <c r="K110" s="83"/>
    </row>
    <row r="111" spans="1:11" x14ac:dyDescent="0.25">
      <c r="A111" s="83"/>
      <c r="B111" s="83"/>
      <c r="C111" s="83"/>
      <c r="D111" s="83"/>
      <c r="E111" s="83"/>
      <c r="F111" s="83"/>
      <c r="G111" s="83"/>
      <c r="H111" s="83"/>
      <c r="I111" s="83"/>
      <c r="J111" s="83"/>
      <c r="K111" s="83"/>
    </row>
    <row r="112" spans="1:11" x14ac:dyDescent="0.25">
      <c r="A112" s="83"/>
      <c r="B112" s="83"/>
      <c r="C112" s="83"/>
      <c r="D112" s="83"/>
      <c r="E112" s="83"/>
      <c r="F112" s="83"/>
      <c r="G112" s="83"/>
      <c r="H112" s="83"/>
      <c r="I112" s="83"/>
      <c r="J112" s="83"/>
      <c r="K112" s="83"/>
    </row>
    <row r="113" spans="1:11" x14ac:dyDescent="0.25">
      <c r="A113" s="83"/>
      <c r="B113" s="83"/>
      <c r="C113" s="83"/>
      <c r="D113" s="83"/>
      <c r="E113" s="83"/>
      <c r="F113" s="83"/>
      <c r="G113" s="83"/>
      <c r="H113" s="83"/>
      <c r="I113" s="83"/>
      <c r="J113" s="83"/>
      <c r="K113" s="83"/>
    </row>
    <row r="114" spans="1:11" x14ac:dyDescent="0.25">
      <c r="A114" s="83"/>
      <c r="B114" s="83"/>
      <c r="C114" s="83"/>
      <c r="D114" s="83"/>
      <c r="E114" s="83"/>
      <c r="F114" s="83"/>
      <c r="G114" s="83"/>
      <c r="H114" s="83"/>
      <c r="I114" s="83"/>
      <c r="J114" s="83"/>
      <c r="K114" s="83"/>
    </row>
    <row r="115" spans="1:11" x14ac:dyDescent="0.25">
      <c r="A115" s="83"/>
      <c r="B115" s="83"/>
      <c r="C115" s="83"/>
      <c r="D115" s="83"/>
      <c r="E115" s="83"/>
      <c r="F115" s="83"/>
      <c r="G115" s="83"/>
      <c r="H115" s="83"/>
      <c r="I115" s="83"/>
      <c r="J115" s="83"/>
      <c r="K115" s="83"/>
    </row>
    <row r="116" spans="1:11" x14ac:dyDescent="0.25">
      <c r="A116" s="83"/>
      <c r="B116" s="83"/>
      <c r="C116" s="83"/>
      <c r="D116" s="83"/>
      <c r="E116" s="83"/>
      <c r="F116" s="83"/>
      <c r="G116" s="83"/>
      <c r="H116" s="83"/>
      <c r="I116" s="83"/>
      <c r="J116" s="83"/>
      <c r="K116" s="83"/>
    </row>
    <row r="117" spans="1:11" x14ac:dyDescent="0.25">
      <c r="A117" s="83"/>
      <c r="B117" s="83"/>
      <c r="C117" s="83"/>
      <c r="D117" s="83"/>
      <c r="E117" s="83"/>
      <c r="F117" s="83"/>
      <c r="G117" s="83"/>
      <c r="H117" s="83"/>
      <c r="I117" s="83"/>
      <c r="J117" s="83"/>
      <c r="K117" s="83"/>
    </row>
    <row r="118" spans="1:11" x14ac:dyDescent="0.25">
      <c r="A118" s="83"/>
      <c r="B118" s="83"/>
      <c r="C118" s="83"/>
      <c r="D118" s="83"/>
      <c r="E118" s="83"/>
      <c r="F118" s="83"/>
      <c r="G118" s="83"/>
      <c r="H118" s="83"/>
      <c r="I118" s="83"/>
      <c r="J118" s="83"/>
      <c r="K118" s="83"/>
    </row>
    <row r="119" spans="1:11" x14ac:dyDescent="0.25">
      <c r="A119" s="83"/>
      <c r="B119" s="83"/>
      <c r="C119" s="83"/>
      <c r="D119" s="83"/>
      <c r="E119" s="83"/>
      <c r="F119" s="83"/>
      <c r="G119" s="83"/>
      <c r="H119" s="83"/>
      <c r="I119" s="83"/>
      <c r="J119" s="83"/>
      <c r="K119" s="83"/>
    </row>
    <row r="120" spans="1:11" x14ac:dyDescent="0.25">
      <c r="A120" s="83"/>
      <c r="B120" s="83"/>
      <c r="C120" s="83"/>
      <c r="D120" s="83"/>
      <c r="E120" s="83"/>
      <c r="F120" s="83"/>
      <c r="G120" s="83"/>
      <c r="H120" s="83"/>
      <c r="I120" s="83"/>
      <c r="J120" s="83"/>
      <c r="K120" s="83"/>
    </row>
    <row r="121" spans="1:11" x14ac:dyDescent="0.25">
      <c r="A121" s="83"/>
      <c r="B121" s="83"/>
      <c r="C121" s="83"/>
      <c r="D121" s="83"/>
      <c r="E121" s="83"/>
      <c r="F121" s="83"/>
      <c r="G121" s="83"/>
      <c r="H121" s="83"/>
      <c r="I121" s="83"/>
      <c r="J121" s="83"/>
      <c r="K121" s="83"/>
    </row>
    <row r="122" spans="1:11" x14ac:dyDescent="0.25">
      <c r="A122" s="83"/>
      <c r="B122" s="83"/>
      <c r="C122" s="83"/>
      <c r="D122" s="83"/>
      <c r="E122" s="83"/>
      <c r="F122" s="83"/>
      <c r="G122" s="83"/>
      <c r="H122" s="83"/>
      <c r="I122" s="83"/>
      <c r="J122" s="83"/>
      <c r="K122" s="83"/>
    </row>
    <row r="123" spans="1:11" x14ac:dyDescent="0.25">
      <c r="A123" s="83"/>
      <c r="B123" s="83"/>
      <c r="C123" s="83"/>
      <c r="D123" s="83"/>
      <c r="E123" s="83"/>
      <c r="F123" s="83"/>
      <c r="G123" s="83"/>
      <c r="H123" s="83"/>
      <c r="I123" s="83"/>
      <c r="J123" s="83"/>
      <c r="K123" s="83"/>
    </row>
    <row r="124" spans="1:11" x14ac:dyDescent="0.25">
      <c r="A124" s="83"/>
      <c r="B124" s="83"/>
      <c r="C124" s="83"/>
      <c r="D124" s="83"/>
      <c r="E124" s="83"/>
      <c r="F124" s="83"/>
      <c r="G124" s="83"/>
      <c r="H124" s="83"/>
      <c r="I124" s="83"/>
      <c r="J124" s="83"/>
      <c r="K124" s="83"/>
    </row>
    <row r="125" spans="1:11" x14ac:dyDescent="0.25">
      <c r="A125" s="83"/>
      <c r="B125" s="83"/>
      <c r="C125" s="83"/>
      <c r="D125" s="83"/>
      <c r="E125" s="83"/>
      <c r="F125" s="83"/>
      <c r="G125" s="83"/>
      <c r="H125" s="83"/>
      <c r="I125" s="83"/>
      <c r="J125" s="83"/>
      <c r="K125" s="83"/>
    </row>
    <row r="126" spans="1:11" x14ac:dyDescent="0.25">
      <c r="A126" s="83"/>
      <c r="B126" s="83"/>
      <c r="C126" s="83"/>
      <c r="D126" s="83"/>
      <c r="E126" s="83"/>
      <c r="F126" s="83"/>
      <c r="G126" s="83"/>
      <c r="H126" s="83"/>
      <c r="I126" s="83"/>
      <c r="J126" s="83"/>
      <c r="K126" s="83"/>
    </row>
    <row r="127" spans="1:11" x14ac:dyDescent="0.25">
      <c r="A127" s="83"/>
      <c r="B127" s="83"/>
      <c r="C127" s="83"/>
      <c r="D127" s="83"/>
      <c r="E127" s="83"/>
      <c r="F127" s="83"/>
      <c r="G127" s="83"/>
      <c r="H127" s="83"/>
      <c r="I127" s="83"/>
      <c r="J127" s="83"/>
      <c r="K127" s="83"/>
    </row>
    <row r="128" spans="1:11" x14ac:dyDescent="0.25">
      <c r="A128" s="83"/>
      <c r="B128" s="83"/>
      <c r="C128" s="83"/>
      <c r="D128" s="83"/>
      <c r="E128" s="83"/>
      <c r="F128" s="83"/>
      <c r="G128" s="83"/>
      <c r="H128" s="83"/>
      <c r="I128" s="83"/>
      <c r="J128" s="83"/>
      <c r="K128" s="83"/>
    </row>
    <row r="129" spans="1:11" x14ac:dyDescent="0.25">
      <c r="A129" s="83"/>
      <c r="B129" s="83"/>
      <c r="C129" s="83"/>
      <c r="D129" s="83"/>
      <c r="E129" s="83"/>
      <c r="F129" s="83"/>
      <c r="G129" s="83"/>
      <c r="H129" s="83"/>
      <c r="I129" s="83"/>
      <c r="J129" s="83"/>
      <c r="K129" s="83"/>
    </row>
    <row r="130" spans="1:11" x14ac:dyDescent="0.25">
      <c r="A130" s="83"/>
      <c r="B130" s="83"/>
      <c r="C130" s="83"/>
      <c r="D130" s="83"/>
      <c r="E130" s="83"/>
      <c r="F130" s="83"/>
      <c r="G130" s="83"/>
      <c r="H130" s="83"/>
      <c r="I130" s="83"/>
      <c r="J130" s="83"/>
      <c r="K130" s="83"/>
    </row>
    <row r="131" spans="1:11" x14ac:dyDescent="0.25">
      <c r="A131" s="83"/>
      <c r="B131" s="83"/>
      <c r="C131" s="83"/>
      <c r="D131" s="83"/>
      <c r="E131" s="83"/>
      <c r="F131" s="83"/>
      <c r="G131" s="83"/>
      <c r="H131" s="83"/>
      <c r="I131" s="83"/>
      <c r="J131" s="83"/>
      <c r="K131" s="83"/>
    </row>
    <row r="132" spans="1:11" x14ac:dyDescent="0.25">
      <c r="A132" s="83"/>
      <c r="B132" s="83"/>
      <c r="C132" s="83"/>
      <c r="D132" s="83"/>
      <c r="E132" s="83"/>
      <c r="F132" s="83"/>
      <c r="G132" s="83"/>
      <c r="H132" s="83"/>
      <c r="I132" s="83"/>
      <c r="J132" s="83"/>
      <c r="K132" s="83"/>
    </row>
    <row r="133" spans="1:11" x14ac:dyDescent="0.25">
      <c r="A133" s="83"/>
      <c r="B133" s="83"/>
      <c r="C133" s="83"/>
      <c r="D133" s="83"/>
      <c r="E133" s="83"/>
      <c r="F133" s="83"/>
      <c r="G133" s="83"/>
      <c r="H133" s="83"/>
      <c r="I133" s="83"/>
      <c r="J133" s="83"/>
      <c r="K133" s="83"/>
    </row>
    <row r="134" spans="1:11" x14ac:dyDescent="0.25">
      <c r="A134" s="83"/>
      <c r="B134" s="83"/>
      <c r="C134" s="83"/>
      <c r="D134" s="83"/>
      <c r="E134" s="83"/>
      <c r="F134" s="83"/>
      <c r="G134" s="83"/>
      <c r="H134" s="83"/>
      <c r="I134" s="83"/>
      <c r="J134" s="83"/>
      <c r="K134" s="83"/>
    </row>
    <row r="135" spans="1:11" x14ac:dyDescent="0.25">
      <c r="A135" s="83"/>
      <c r="B135" s="83"/>
      <c r="C135" s="83"/>
      <c r="D135" s="83"/>
      <c r="E135" s="83"/>
      <c r="F135" s="83"/>
      <c r="G135" s="83"/>
      <c r="H135" s="83"/>
      <c r="I135" s="83"/>
      <c r="J135" s="83"/>
      <c r="K135" s="83"/>
    </row>
    <row r="136" spans="1:11" x14ac:dyDescent="0.25">
      <c r="A136" s="83"/>
      <c r="B136" s="83"/>
      <c r="C136" s="83"/>
      <c r="D136" s="83"/>
      <c r="E136" s="83"/>
      <c r="F136" s="83"/>
      <c r="G136" s="83"/>
      <c r="H136" s="83"/>
      <c r="I136" s="83"/>
      <c r="J136" s="83"/>
      <c r="K136" s="83"/>
    </row>
    <row r="137" spans="1:11" x14ac:dyDescent="0.25">
      <c r="A137" s="83"/>
      <c r="B137" s="83"/>
      <c r="C137" s="83"/>
      <c r="D137" s="83"/>
      <c r="E137" s="83"/>
      <c r="F137" s="83"/>
      <c r="G137" s="83"/>
      <c r="H137" s="83"/>
      <c r="I137" s="83"/>
      <c r="J137" s="83"/>
      <c r="K137" s="83"/>
    </row>
    <row r="138" spans="1:11" x14ac:dyDescent="0.25">
      <c r="A138" s="83"/>
      <c r="B138" s="83"/>
      <c r="C138" s="83"/>
      <c r="D138" s="83"/>
      <c r="E138" s="83"/>
      <c r="F138" s="83"/>
      <c r="G138" s="83"/>
      <c r="H138" s="83"/>
      <c r="I138" s="83"/>
      <c r="J138" s="83"/>
      <c r="K138" s="83"/>
    </row>
    <row r="139" spans="1:11" x14ac:dyDescent="0.25">
      <c r="A139" s="83"/>
      <c r="B139" s="83"/>
      <c r="C139" s="83"/>
      <c r="D139" s="83"/>
      <c r="E139" s="83"/>
      <c r="F139" s="83"/>
      <c r="G139" s="83"/>
      <c r="H139" s="83"/>
      <c r="I139" s="83"/>
      <c r="J139" s="83"/>
      <c r="K139" s="83"/>
    </row>
    <row r="140" spans="1:11" x14ac:dyDescent="0.25">
      <c r="A140" s="83"/>
      <c r="B140" s="83"/>
      <c r="C140" s="83"/>
      <c r="D140" s="83"/>
      <c r="E140" s="83"/>
      <c r="F140" s="83"/>
      <c r="G140" s="83"/>
      <c r="H140" s="83"/>
      <c r="I140" s="83"/>
      <c r="J140" s="83"/>
      <c r="K140" s="83"/>
    </row>
    <row r="141" spans="1:11" x14ac:dyDescent="0.25">
      <c r="A141" s="83"/>
      <c r="B141" s="83"/>
      <c r="C141" s="83"/>
      <c r="D141" s="83"/>
      <c r="E141" s="83"/>
      <c r="F141" s="83"/>
      <c r="G141" s="83"/>
      <c r="H141" s="83"/>
      <c r="I141" s="83"/>
      <c r="J141" s="83"/>
      <c r="K141" s="83"/>
    </row>
    <row r="142" spans="1:11" x14ac:dyDescent="0.25">
      <c r="A142" s="83"/>
      <c r="B142" s="83"/>
      <c r="C142" s="83"/>
      <c r="D142" s="83"/>
      <c r="E142" s="83"/>
      <c r="F142" s="83"/>
      <c r="G142" s="83"/>
      <c r="H142" s="83"/>
      <c r="I142" s="83"/>
      <c r="J142" s="83"/>
      <c r="K142" s="83"/>
    </row>
    <row r="143" spans="1:11" x14ac:dyDescent="0.25">
      <c r="A143" s="83"/>
      <c r="B143" s="83"/>
      <c r="C143" s="83"/>
      <c r="D143" s="83"/>
      <c r="E143" s="83"/>
      <c r="F143" s="83"/>
      <c r="G143" s="83"/>
      <c r="H143" s="83"/>
      <c r="I143" s="83"/>
      <c r="J143" s="83"/>
      <c r="K143" s="83"/>
    </row>
    <row r="144" spans="1:11" x14ac:dyDescent="0.25">
      <c r="A144" s="83"/>
      <c r="B144" s="83"/>
      <c r="C144" s="83"/>
      <c r="D144" s="83"/>
      <c r="E144" s="83"/>
      <c r="F144" s="83"/>
      <c r="G144" s="83"/>
      <c r="H144" s="83"/>
      <c r="I144" s="83"/>
      <c r="J144" s="83"/>
      <c r="K144" s="83"/>
    </row>
    <row r="145" spans="1:11" x14ac:dyDescent="0.25">
      <c r="A145" s="83"/>
      <c r="B145" s="83"/>
      <c r="C145" s="83"/>
      <c r="D145" s="83"/>
      <c r="E145" s="83"/>
      <c r="F145" s="83"/>
      <c r="G145" s="83"/>
      <c r="H145" s="83"/>
      <c r="I145" s="83"/>
      <c r="J145" s="83"/>
      <c r="K145" s="83"/>
    </row>
    <row r="146" spans="1:11" x14ac:dyDescent="0.25">
      <c r="A146" s="83"/>
      <c r="B146" s="83"/>
      <c r="C146" s="83"/>
      <c r="D146" s="83"/>
      <c r="E146" s="83"/>
      <c r="F146" s="83"/>
      <c r="G146" s="83"/>
      <c r="H146" s="83"/>
      <c r="I146" s="83"/>
      <c r="J146" s="83"/>
      <c r="K146" s="83"/>
    </row>
    <row r="147" spans="1:11" x14ac:dyDescent="0.25">
      <c r="A147" s="83"/>
      <c r="B147" s="83"/>
      <c r="C147" s="83"/>
      <c r="D147" s="83"/>
      <c r="E147" s="83"/>
      <c r="F147" s="83"/>
      <c r="G147" s="83"/>
      <c r="H147" s="83"/>
      <c r="I147" s="83"/>
      <c r="J147" s="83"/>
      <c r="K147" s="83"/>
    </row>
    <row r="148" spans="1:11" x14ac:dyDescent="0.25">
      <c r="A148" s="83"/>
      <c r="B148" s="83"/>
      <c r="C148" s="83"/>
      <c r="D148" s="83"/>
      <c r="E148" s="83"/>
      <c r="F148" s="83"/>
      <c r="G148" s="83"/>
      <c r="H148" s="83"/>
      <c r="I148" s="83"/>
      <c r="J148" s="83"/>
      <c r="K148" s="83"/>
    </row>
    <row r="149" spans="1:11" x14ac:dyDescent="0.25">
      <c r="A149" s="83"/>
      <c r="B149" s="83"/>
      <c r="C149" s="83"/>
      <c r="D149" s="83"/>
      <c r="E149" s="83"/>
      <c r="F149" s="83"/>
      <c r="G149" s="83"/>
      <c r="H149" s="83"/>
      <c r="I149" s="83"/>
      <c r="J149" s="83"/>
      <c r="K149" s="83"/>
    </row>
  </sheetData>
  <phoneticPr fontId="0" type="noConversion"/>
  <pageMargins left="0.7" right="0.7" top="0.78740157499999996" bottom="0.78740157499999996" header="0.3" footer="0.3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opLeftCell="A44" workbookViewId="0">
      <selection activeCell="H85" sqref="H85"/>
    </sheetView>
  </sheetViews>
  <sheetFormatPr defaultRowHeight="15" x14ac:dyDescent="0.25"/>
  <cols>
    <col min="10" max="10" width="9.140625" customWidth="1"/>
    <col min="11" max="11" width="17.5703125" customWidth="1"/>
  </cols>
  <sheetData>
    <row r="1" spans="1:11" ht="18.75" x14ac:dyDescent="0.3">
      <c r="A1" s="16" t="s">
        <v>51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25">
      <c r="A3" s="5" t="s">
        <v>0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x14ac:dyDescent="0.25">
      <c r="A4" s="2" t="s">
        <v>9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x14ac:dyDescent="0.25">
      <c r="A5" s="2" t="s">
        <v>8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x14ac:dyDescent="0.25">
      <c r="A6" s="2" t="s">
        <v>11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x14ac:dyDescent="0.25">
      <c r="A7" s="2" t="s">
        <v>12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25">
      <c r="A8" s="2" t="s">
        <v>10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2" t="s">
        <v>15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x14ac:dyDescent="0.25">
      <c r="A10" s="2" t="s">
        <v>13</v>
      </c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25">
      <c r="A11" s="2" t="s">
        <v>14</v>
      </c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25">
      <c r="A12" s="2" t="s">
        <v>49</v>
      </c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5">
      <c r="A13" s="2" t="s">
        <v>18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5.75" thickBot="1" x14ac:dyDescent="0.3">
      <c r="A14" s="2" t="s">
        <v>19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ht="15.75" thickBot="1" x14ac:dyDescent="0.3">
      <c r="A15" s="3" t="s">
        <v>3</v>
      </c>
      <c r="B15" s="4"/>
      <c r="C15" s="4"/>
      <c r="D15" s="4"/>
      <c r="E15" s="4"/>
      <c r="F15" s="4"/>
      <c r="G15" s="4"/>
      <c r="H15" s="15"/>
      <c r="I15" s="4"/>
      <c r="J15" s="14"/>
      <c r="K15" s="13">
        <v>0</v>
      </c>
    </row>
    <row r="17" spans="1:11" x14ac:dyDescent="0.25">
      <c r="A17" s="5" t="s">
        <v>1</v>
      </c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25">
      <c r="A18" s="2" t="s">
        <v>20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5">
      <c r="A19" s="2" t="s">
        <v>25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5">
      <c r="A20" s="2" t="s">
        <v>24</v>
      </c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5">
      <c r="A21" s="2" t="s">
        <v>23</v>
      </c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x14ac:dyDescent="0.25">
      <c r="A22" s="2" t="s">
        <v>22</v>
      </c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x14ac:dyDescent="0.25">
      <c r="A23" s="2" t="s">
        <v>21</v>
      </c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25">
      <c r="A24" s="2" t="s">
        <v>26</v>
      </c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ht="15.75" thickBot="1" x14ac:dyDescent="0.3">
      <c r="A25" s="2" t="s">
        <v>27</v>
      </c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5.75" thickBot="1" x14ac:dyDescent="0.3">
      <c r="A26" s="3" t="s">
        <v>3</v>
      </c>
      <c r="B26" s="4"/>
      <c r="C26" s="4"/>
      <c r="D26" s="4"/>
      <c r="E26" s="4"/>
      <c r="F26" s="4"/>
      <c r="G26" s="4"/>
      <c r="H26" s="15"/>
      <c r="I26" s="4"/>
      <c r="J26" s="14"/>
      <c r="K26" s="13">
        <v>0</v>
      </c>
    </row>
    <row r="28" spans="1:11" x14ac:dyDescent="0.25">
      <c r="A28" s="5" t="s">
        <v>28</v>
      </c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ht="15.75" thickBot="1" x14ac:dyDescent="0.3">
      <c r="A29" s="2" t="s">
        <v>29</v>
      </c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ht="15.75" thickBot="1" x14ac:dyDescent="0.3">
      <c r="A30" s="3" t="s">
        <v>3</v>
      </c>
      <c r="B30" s="4"/>
      <c r="C30" s="4"/>
      <c r="D30" s="4"/>
      <c r="E30" s="4"/>
      <c r="F30" s="4"/>
      <c r="G30" s="4"/>
      <c r="H30" s="15"/>
      <c r="I30" s="4"/>
      <c r="J30" s="14"/>
      <c r="K30" s="13">
        <v>0</v>
      </c>
    </row>
    <row r="32" spans="1:11" x14ac:dyDescent="0.25">
      <c r="A32" s="5" t="s">
        <v>30</v>
      </c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x14ac:dyDescent="0.25">
      <c r="A33" s="2" t="s">
        <v>31</v>
      </c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x14ac:dyDescent="0.25">
      <c r="A34" s="2" t="s">
        <v>48</v>
      </c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x14ac:dyDescent="0.25">
      <c r="A35" s="2" t="s">
        <v>32</v>
      </c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ht="15.75" thickBot="1" x14ac:dyDescent="0.3">
      <c r="A36" s="2" t="s">
        <v>33</v>
      </c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ht="15.75" thickBot="1" x14ac:dyDescent="0.3">
      <c r="A37" s="3" t="s">
        <v>3</v>
      </c>
      <c r="B37" s="4"/>
      <c r="C37" s="4"/>
      <c r="D37" s="4"/>
      <c r="E37" s="4"/>
      <c r="F37" s="4"/>
      <c r="G37" s="4"/>
      <c r="H37" s="15"/>
      <c r="I37" s="4"/>
      <c r="J37" s="14"/>
      <c r="K37" s="19">
        <v>0</v>
      </c>
    </row>
    <row r="39" spans="1:11" x14ac:dyDescent="0.25">
      <c r="A39" s="5" t="s">
        <v>2</v>
      </c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x14ac:dyDescent="0.25">
      <c r="A40" s="2" t="s">
        <v>34</v>
      </c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x14ac:dyDescent="0.25">
      <c r="A41" s="2" t="s">
        <v>35</v>
      </c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x14ac:dyDescent="0.25">
      <c r="A42" s="2" t="s">
        <v>36</v>
      </c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x14ac:dyDescent="0.25">
      <c r="A43" s="2" t="s">
        <v>37</v>
      </c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x14ac:dyDescent="0.25">
      <c r="A44" s="2" t="s">
        <v>39</v>
      </c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x14ac:dyDescent="0.25">
      <c r="A45" s="2" t="s">
        <v>40</v>
      </c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ht="15.75" thickBot="1" x14ac:dyDescent="0.3">
      <c r="A46" s="2" t="s">
        <v>38</v>
      </c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 ht="15.75" thickBot="1" x14ac:dyDescent="0.3">
      <c r="A47" s="3" t="s">
        <v>3</v>
      </c>
      <c r="B47" s="4"/>
      <c r="C47" s="4"/>
      <c r="D47" s="4"/>
      <c r="E47" s="4"/>
      <c r="F47" s="4"/>
      <c r="G47" s="4"/>
      <c r="H47" s="15"/>
      <c r="I47" s="4"/>
      <c r="J47" s="14"/>
      <c r="K47" s="13">
        <v>0</v>
      </c>
    </row>
    <row r="48" spans="1:11" x14ac:dyDescent="0.25">
      <c r="A48" s="9"/>
      <c r="B48" s="9"/>
      <c r="C48" s="9"/>
      <c r="D48" s="9"/>
      <c r="E48" s="9"/>
      <c r="F48" s="9"/>
      <c r="G48" s="9"/>
      <c r="H48" s="10"/>
      <c r="I48" s="2"/>
      <c r="J48" s="2"/>
      <c r="K48" s="2"/>
    </row>
    <row r="49" spans="1:11" x14ac:dyDescent="0.25">
      <c r="A49" s="12" t="s">
        <v>7</v>
      </c>
      <c r="B49" s="9"/>
      <c r="C49" s="9"/>
      <c r="D49" s="9"/>
      <c r="E49" s="9"/>
      <c r="F49" s="9"/>
      <c r="G49" s="9"/>
      <c r="H49" s="10"/>
      <c r="I49" s="2"/>
      <c r="J49" s="2"/>
      <c r="K49" s="2"/>
    </row>
    <row r="50" spans="1:11" ht="15.75" thickBot="1" x14ac:dyDescent="0.3">
      <c r="A50" s="11" t="s">
        <v>53</v>
      </c>
      <c r="B50" s="9"/>
      <c r="C50" s="9"/>
      <c r="D50" s="9"/>
      <c r="E50" s="9"/>
      <c r="F50" s="9"/>
      <c r="G50" s="9"/>
      <c r="H50" s="10"/>
      <c r="I50" s="2"/>
      <c r="J50" s="2"/>
      <c r="K50" s="2"/>
    </row>
    <row r="51" spans="1:11" ht="15.75" thickBot="1" x14ac:dyDescent="0.3">
      <c r="A51" s="8" t="s">
        <v>3</v>
      </c>
      <c r="B51" s="4"/>
      <c r="C51" s="4"/>
      <c r="D51" s="4"/>
      <c r="E51" s="4"/>
      <c r="F51" s="4"/>
      <c r="G51" s="4"/>
      <c r="H51" s="15"/>
      <c r="I51" s="4"/>
      <c r="J51" s="14"/>
      <c r="K51" s="13">
        <v>0</v>
      </c>
    </row>
    <row r="52" spans="1:11" x14ac:dyDescent="0.25">
      <c r="A52" s="11"/>
      <c r="B52" s="9"/>
      <c r="C52" s="9"/>
      <c r="D52" s="9"/>
      <c r="E52" s="9"/>
      <c r="F52" s="9"/>
      <c r="G52" s="9"/>
      <c r="H52" s="10"/>
      <c r="I52" s="9"/>
      <c r="J52" s="9"/>
      <c r="K52" s="9"/>
    </row>
    <row r="53" spans="1:11" ht="15.75" thickBot="1" x14ac:dyDescent="0.3">
      <c r="A53" s="12" t="s">
        <v>16</v>
      </c>
      <c r="B53" s="9"/>
      <c r="C53" s="9"/>
      <c r="D53" s="9"/>
      <c r="E53" s="9"/>
      <c r="F53" s="9"/>
      <c r="G53" s="9"/>
      <c r="H53" s="10"/>
      <c r="I53" s="9"/>
      <c r="J53" s="9"/>
      <c r="K53" s="9"/>
    </row>
    <row r="54" spans="1:11" ht="15.75" thickBot="1" x14ac:dyDescent="0.3">
      <c r="A54" s="8" t="s">
        <v>3</v>
      </c>
      <c r="B54" s="4"/>
      <c r="C54" s="4"/>
      <c r="D54" s="4"/>
      <c r="E54" s="4"/>
      <c r="F54" s="4"/>
      <c r="G54" s="4"/>
      <c r="H54" s="15"/>
      <c r="I54" s="4"/>
      <c r="J54" s="4"/>
      <c r="K54" s="13">
        <v>0</v>
      </c>
    </row>
    <row r="55" spans="1:11" x14ac:dyDescent="0.25">
      <c r="A55" s="11"/>
      <c r="B55" s="9"/>
      <c r="C55" s="9"/>
      <c r="D55" s="9"/>
      <c r="E55" s="9"/>
      <c r="F55" s="9"/>
      <c r="G55" s="9"/>
      <c r="H55" s="10"/>
      <c r="I55" s="9"/>
      <c r="J55" s="9"/>
      <c r="K55" s="9"/>
    </row>
    <row r="56" spans="1:11" ht="15.75" thickBot="1" x14ac:dyDescent="0.3">
      <c r="A56" s="12" t="s">
        <v>17</v>
      </c>
      <c r="B56" s="9"/>
      <c r="C56" s="9"/>
      <c r="D56" s="9"/>
      <c r="E56" s="9"/>
      <c r="F56" s="9"/>
      <c r="G56" s="9"/>
      <c r="H56" s="10"/>
      <c r="I56" s="9"/>
      <c r="J56" s="9"/>
      <c r="K56" s="9"/>
    </row>
    <row r="57" spans="1:11" ht="15.75" thickBot="1" x14ac:dyDescent="0.3">
      <c r="A57" s="18" t="s">
        <v>3</v>
      </c>
      <c r="B57" s="4"/>
      <c r="C57" s="4"/>
      <c r="D57" s="4"/>
      <c r="E57" s="4"/>
      <c r="F57" s="4"/>
      <c r="G57" s="4"/>
      <c r="H57" s="15"/>
      <c r="I57" s="4"/>
      <c r="J57" s="4"/>
      <c r="K57" s="13">
        <v>0</v>
      </c>
    </row>
    <row r="59" spans="1:11" x14ac:dyDescent="0.25">
      <c r="A59" s="5" t="s">
        <v>46</v>
      </c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1" x14ac:dyDescent="0.25">
      <c r="A60" s="2" t="s">
        <v>41</v>
      </c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1" x14ac:dyDescent="0.25">
      <c r="A61" s="2" t="s">
        <v>42</v>
      </c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 x14ac:dyDescent="0.25">
      <c r="A62" s="2" t="s">
        <v>43</v>
      </c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1" x14ac:dyDescent="0.25">
      <c r="A63" s="2" t="s">
        <v>47</v>
      </c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1" x14ac:dyDescent="0.25">
      <c r="A64" s="2" t="s">
        <v>44</v>
      </c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 ht="15.75" thickBot="1" x14ac:dyDescent="0.3">
      <c r="A65" s="2" t="s">
        <v>45</v>
      </c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1:11" ht="15.75" thickBot="1" x14ac:dyDescent="0.3">
      <c r="A66" s="3" t="s">
        <v>3</v>
      </c>
      <c r="B66" s="4"/>
      <c r="C66" s="4"/>
      <c r="D66" s="4"/>
      <c r="E66" s="4"/>
      <c r="F66" s="4"/>
      <c r="G66" s="4"/>
      <c r="H66" s="15"/>
      <c r="I66" s="4"/>
      <c r="J66" s="14"/>
      <c r="K66" s="13">
        <v>0</v>
      </c>
    </row>
    <row r="67" spans="1:11" ht="15.75" thickBot="1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11" ht="15.75" thickBot="1" x14ac:dyDescent="0.3">
      <c r="A68" s="3" t="s">
        <v>4</v>
      </c>
      <c r="B68" s="4"/>
      <c r="C68" s="4"/>
      <c r="D68" s="4"/>
      <c r="E68" s="4"/>
      <c r="F68" s="4"/>
      <c r="G68" s="4"/>
      <c r="H68" s="15"/>
      <c r="I68" s="4"/>
      <c r="J68" s="14"/>
      <c r="K68" s="13">
        <f>K66+K57+K54+K51+K47+K37+K30+K26+K15</f>
        <v>0</v>
      </c>
    </row>
    <row r="69" spans="1:11" ht="15.75" thickBot="1" x14ac:dyDescent="0.3">
      <c r="A69" s="8" t="s">
        <v>5</v>
      </c>
      <c r="B69" s="4"/>
      <c r="C69" s="4"/>
      <c r="D69" s="4"/>
      <c r="E69" s="4"/>
      <c r="F69" s="4"/>
      <c r="G69" s="4"/>
      <c r="H69" s="17"/>
      <c r="I69" s="4"/>
      <c r="J69" s="14"/>
      <c r="K69" s="13"/>
    </row>
    <row r="70" spans="1:11" ht="15.75" thickBot="1" x14ac:dyDescent="0.3">
      <c r="A70" s="6" t="s">
        <v>6</v>
      </c>
      <c r="B70" s="7"/>
      <c r="C70" s="7"/>
      <c r="D70" s="7"/>
      <c r="E70" s="7"/>
      <c r="F70" s="7"/>
      <c r="G70" s="7"/>
      <c r="H70" s="15"/>
      <c r="I70" s="4"/>
      <c r="J70" s="14"/>
      <c r="K70" s="13">
        <f>K68*1.15</f>
        <v>0</v>
      </c>
    </row>
  </sheetData>
  <phoneticPr fontId="0" type="noConversion"/>
  <pageMargins left="0.25" right="0.25" top="0.75" bottom="0.75" header="0.3" footer="0.3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opLeftCell="A22" workbookViewId="0">
      <selection activeCell="A22" sqref="A1:K1048576"/>
    </sheetView>
  </sheetViews>
  <sheetFormatPr defaultRowHeight="15" x14ac:dyDescent="0.25"/>
  <cols>
    <col min="1" max="7" width="9.140625" style="2"/>
    <col min="8" max="8" width="13.85546875" style="2" customWidth="1"/>
    <col min="9" max="10" width="9.140625" style="2"/>
    <col min="11" max="11" width="17.5703125" style="2" customWidth="1"/>
  </cols>
  <sheetData>
    <row r="1" spans="1:11" ht="18.75" x14ac:dyDescent="0.3">
      <c r="A1" s="16" t="s">
        <v>52</v>
      </c>
    </row>
    <row r="3" spans="1:11" x14ac:dyDescent="0.25">
      <c r="A3" s="5" t="s">
        <v>0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x14ac:dyDescent="0.25">
      <c r="A4" s="2" t="s">
        <v>9</v>
      </c>
    </row>
    <row r="5" spans="1:11" x14ac:dyDescent="0.25">
      <c r="A5" s="2" t="s">
        <v>8</v>
      </c>
    </row>
    <row r="6" spans="1:11" x14ac:dyDescent="0.25">
      <c r="A6" s="2" t="s">
        <v>11</v>
      </c>
    </row>
    <row r="7" spans="1:11" x14ac:dyDescent="0.25">
      <c r="A7" s="2" t="s">
        <v>12</v>
      </c>
    </row>
    <row r="8" spans="1:11" x14ac:dyDescent="0.25">
      <c r="A8" s="2" t="s">
        <v>10</v>
      </c>
    </row>
    <row r="9" spans="1:11" x14ac:dyDescent="0.25">
      <c r="A9" s="2" t="s">
        <v>15</v>
      </c>
    </row>
    <row r="10" spans="1:11" x14ac:dyDescent="0.25">
      <c r="A10" s="2" t="s">
        <v>13</v>
      </c>
    </row>
    <row r="11" spans="1:11" x14ac:dyDescent="0.25">
      <c r="A11" s="2" t="s">
        <v>14</v>
      </c>
    </row>
    <row r="12" spans="1:11" x14ac:dyDescent="0.25">
      <c r="A12" s="2" t="s">
        <v>49</v>
      </c>
    </row>
    <row r="13" spans="1:11" x14ac:dyDescent="0.25">
      <c r="A13" s="2" t="s">
        <v>18</v>
      </c>
    </row>
    <row r="14" spans="1:11" ht="15.75" thickBot="1" x14ac:dyDescent="0.3">
      <c r="A14" s="2" t="s">
        <v>19</v>
      </c>
    </row>
    <row r="15" spans="1:11" ht="15.75" thickBot="1" x14ac:dyDescent="0.3">
      <c r="A15" s="3" t="s">
        <v>3</v>
      </c>
      <c r="B15" s="4"/>
      <c r="C15" s="4"/>
      <c r="D15" s="4"/>
      <c r="E15" s="4"/>
      <c r="F15" s="4"/>
      <c r="G15" s="4"/>
      <c r="H15" s="15"/>
      <c r="I15" s="4"/>
      <c r="J15" s="14"/>
      <c r="K15" s="13">
        <v>0</v>
      </c>
    </row>
    <row r="17" spans="1:11" x14ac:dyDescent="0.25">
      <c r="A17" s="5" t="s">
        <v>1</v>
      </c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25">
      <c r="A18" s="2" t="s">
        <v>20</v>
      </c>
    </row>
    <row r="19" spans="1:11" x14ac:dyDescent="0.25">
      <c r="A19" s="2" t="s">
        <v>25</v>
      </c>
    </row>
    <row r="20" spans="1:11" x14ac:dyDescent="0.25">
      <c r="A20" s="2" t="s">
        <v>24</v>
      </c>
    </row>
    <row r="21" spans="1:11" x14ac:dyDescent="0.25">
      <c r="A21" s="2" t="s">
        <v>23</v>
      </c>
    </row>
    <row r="22" spans="1:11" x14ac:dyDescent="0.25">
      <c r="A22" s="2" t="s">
        <v>22</v>
      </c>
    </row>
    <row r="23" spans="1:11" x14ac:dyDescent="0.25">
      <c r="A23" s="2" t="s">
        <v>21</v>
      </c>
    </row>
    <row r="24" spans="1:11" x14ac:dyDescent="0.25">
      <c r="A24" s="2" t="s">
        <v>26</v>
      </c>
    </row>
    <row r="25" spans="1:11" ht="15.75" thickBot="1" x14ac:dyDescent="0.3">
      <c r="A25" s="2" t="s">
        <v>27</v>
      </c>
    </row>
    <row r="26" spans="1:11" ht="15.75" thickBot="1" x14ac:dyDescent="0.3">
      <c r="A26" s="3" t="s">
        <v>3</v>
      </c>
      <c r="B26" s="4"/>
      <c r="C26" s="4"/>
      <c r="D26" s="4"/>
      <c r="E26" s="4"/>
      <c r="F26" s="4"/>
      <c r="G26" s="4"/>
      <c r="H26" s="15"/>
      <c r="I26" s="4"/>
      <c r="J26" s="14"/>
      <c r="K26" s="13">
        <v>0</v>
      </c>
    </row>
    <row r="28" spans="1:11" x14ac:dyDescent="0.25">
      <c r="A28" s="5" t="s">
        <v>28</v>
      </c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ht="15.75" thickBot="1" x14ac:dyDescent="0.3">
      <c r="A29" s="2" t="s">
        <v>29</v>
      </c>
    </row>
    <row r="30" spans="1:11" ht="15.75" thickBot="1" x14ac:dyDescent="0.3">
      <c r="A30" s="3" t="s">
        <v>3</v>
      </c>
      <c r="B30" s="4"/>
      <c r="C30" s="4"/>
      <c r="D30" s="4"/>
      <c r="E30" s="4"/>
      <c r="F30" s="4"/>
      <c r="G30" s="4"/>
      <c r="H30" s="15"/>
      <c r="I30" s="4"/>
      <c r="J30" s="14"/>
      <c r="K30" s="13">
        <v>0</v>
      </c>
    </row>
    <row r="32" spans="1:11" x14ac:dyDescent="0.25">
      <c r="A32" s="5" t="s">
        <v>30</v>
      </c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x14ac:dyDescent="0.25">
      <c r="A33" s="2" t="s">
        <v>31</v>
      </c>
    </row>
    <row r="34" spans="1:11" x14ac:dyDescent="0.25">
      <c r="A34" s="2" t="s">
        <v>48</v>
      </c>
    </row>
    <row r="35" spans="1:11" x14ac:dyDescent="0.25">
      <c r="A35" s="2" t="s">
        <v>32</v>
      </c>
    </row>
    <row r="36" spans="1:11" ht="15.75" thickBot="1" x14ac:dyDescent="0.3">
      <c r="A36" s="2" t="s">
        <v>33</v>
      </c>
    </row>
    <row r="37" spans="1:11" ht="15.75" thickBot="1" x14ac:dyDescent="0.3">
      <c r="A37" s="3" t="s">
        <v>3</v>
      </c>
      <c r="B37" s="4"/>
      <c r="C37" s="4"/>
      <c r="D37" s="4"/>
      <c r="E37" s="4"/>
      <c r="F37" s="4"/>
      <c r="G37" s="4"/>
      <c r="H37" s="15"/>
      <c r="I37" s="4"/>
      <c r="J37" s="14"/>
      <c r="K37" s="19">
        <v>0</v>
      </c>
    </row>
    <row r="39" spans="1:11" x14ac:dyDescent="0.25">
      <c r="A39" s="5" t="s">
        <v>2</v>
      </c>
    </row>
    <row r="40" spans="1:11" x14ac:dyDescent="0.25">
      <c r="A40" s="2" t="s">
        <v>34</v>
      </c>
    </row>
    <row r="41" spans="1:11" x14ac:dyDescent="0.25">
      <c r="A41" s="2" t="s">
        <v>35</v>
      </c>
    </row>
    <row r="42" spans="1:11" x14ac:dyDescent="0.25">
      <c r="A42" s="2" t="s">
        <v>36</v>
      </c>
    </row>
    <row r="43" spans="1:11" x14ac:dyDescent="0.25">
      <c r="A43" s="2" t="s">
        <v>37</v>
      </c>
    </row>
    <row r="44" spans="1:11" x14ac:dyDescent="0.25">
      <c r="A44" s="2" t="s">
        <v>39</v>
      </c>
    </row>
    <row r="45" spans="1:11" x14ac:dyDescent="0.25">
      <c r="A45" s="2" t="s">
        <v>40</v>
      </c>
    </row>
    <row r="46" spans="1:11" ht="15.75" thickBot="1" x14ac:dyDescent="0.3">
      <c r="A46" s="2" t="s">
        <v>38</v>
      </c>
    </row>
    <row r="47" spans="1:11" ht="15.75" thickBot="1" x14ac:dyDescent="0.3">
      <c r="A47" s="3" t="s">
        <v>3</v>
      </c>
      <c r="B47" s="4"/>
      <c r="C47" s="4"/>
      <c r="D47" s="4"/>
      <c r="E47" s="4"/>
      <c r="F47" s="4"/>
      <c r="G47" s="4"/>
      <c r="H47" s="15"/>
      <c r="I47" s="4"/>
      <c r="J47" s="14"/>
      <c r="K47" s="13">
        <v>0</v>
      </c>
    </row>
    <row r="48" spans="1:11" x14ac:dyDescent="0.25">
      <c r="A48" s="9"/>
      <c r="B48" s="9"/>
      <c r="C48" s="9"/>
      <c r="D48" s="9"/>
      <c r="E48" s="9"/>
      <c r="F48" s="9"/>
      <c r="G48" s="9"/>
      <c r="H48" s="10"/>
    </row>
    <row r="49" spans="1:11" x14ac:dyDescent="0.25">
      <c r="A49" s="12" t="s">
        <v>7</v>
      </c>
      <c r="B49" s="9"/>
      <c r="C49" s="9"/>
      <c r="D49" s="9"/>
      <c r="E49" s="9"/>
      <c r="F49" s="9"/>
      <c r="G49" s="9"/>
      <c r="H49" s="10"/>
    </row>
    <row r="50" spans="1:11" ht="15.75" thickBot="1" x14ac:dyDescent="0.3">
      <c r="A50" s="11" t="s">
        <v>50</v>
      </c>
      <c r="B50" s="9"/>
      <c r="C50" s="9"/>
      <c r="D50" s="9"/>
      <c r="E50" s="9"/>
      <c r="F50" s="9"/>
      <c r="G50" s="9"/>
      <c r="H50" s="10"/>
    </row>
    <row r="51" spans="1:11" ht="15.75" thickBot="1" x14ac:dyDescent="0.3">
      <c r="A51" s="8" t="s">
        <v>3</v>
      </c>
      <c r="B51" s="4"/>
      <c r="C51" s="4"/>
      <c r="D51" s="4"/>
      <c r="E51" s="4"/>
      <c r="F51" s="4"/>
      <c r="G51" s="4"/>
      <c r="H51" s="15"/>
      <c r="I51" s="4"/>
      <c r="J51" s="14"/>
      <c r="K51" s="13">
        <v>0</v>
      </c>
    </row>
    <row r="52" spans="1:11" x14ac:dyDescent="0.25">
      <c r="A52" s="11"/>
      <c r="B52" s="9"/>
      <c r="C52" s="9"/>
      <c r="D52" s="9"/>
      <c r="E52" s="9"/>
      <c r="F52" s="9"/>
      <c r="G52" s="9"/>
      <c r="H52" s="10"/>
      <c r="I52" s="9"/>
      <c r="J52" s="9"/>
      <c r="K52" s="9"/>
    </row>
    <row r="53" spans="1:11" ht="15.75" thickBot="1" x14ac:dyDescent="0.3">
      <c r="A53" s="12" t="s">
        <v>16</v>
      </c>
      <c r="B53" s="9"/>
      <c r="C53" s="9"/>
      <c r="D53" s="9"/>
      <c r="E53" s="9"/>
      <c r="F53" s="9"/>
      <c r="G53" s="9"/>
      <c r="H53" s="10"/>
      <c r="I53" s="9"/>
      <c r="J53" s="9"/>
      <c r="K53" s="9"/>
    </row>
    <row r="54" spans="1:11" ht="15.75" thickBot="1" x14ac:dyDescent="0.3">
      <c r="A54" s="8" t="s">
        <v>3</v>
      </c>
      <c r="B54" s="4"/>
      <c r="C54" s="4"/>
      <c r="D54" s="4"/>
      <c r="E54" s="4"/>
      <c r="F54" s="4"/>
      <c r="G54" s="4"/>
      <c r="H54" s="15"/>
      <c r="I54" s="4"/>
      <c r="J54" s="4"/>
      <c r="K54" s="13">
        <v>0</v>
      </c>
    </row>
    <row r="55" spans="1:11" x14ac:dyDescent="0.25">
      <c r="A55" s="11"/>
      <c r="B55" s="9"/>
      <c r="C55" s="9"/>
      <c r="D55" s="9"/>
      <c r="E55" s="9"/>
      <c r="F55" s="9"/>
      <c r="G55" s="9"/>
      <c r="H55" s="10"/>
      <c r="I55" s="9"/>
      <c r="J55" s="9"/>
      <c r="K55" s="9"/>
    </row>
    <row r="56" spans="1:11" ht="15.75" thickBot="1" x14ac:dyDescent="0.3">
      <c r="A56" s="12" t="s">
        <v>17</v>
      </c>
      <c r="B56" s="9"/>
      <c r="C56" s="9"/>
      <c r="D56" s="9"/>
      <c r="E56" s="9"/>
      <c r="F56" s="9"/>
      <c r="G56" s="9"/>
      <c r="H56" s="10"/>
      <c r="I56" s="9"/>
      <c r="J56" s="9"/>
      <c r="K56" s="9"/>
    </row>
    <row r="57" spans="1:11" ht="15.75" thickBot="1" x14ac:dyDescent="0.3">
      <c r="A57" s="18" t="s">
        <v>3</v>
      </c>
      <c r="B57" s="4"/>
      <c r="C57" s="4"/>
      <c r="D57" s="4"/>
      <c r="E57" s="4"/>
      <c r="F57" s="4"/>
      <c r="G57" s="4"/>
      <c r="H57" s="15"/>
      <c r="I57" s="4"/>
      <c r="J57" s="4"/>
      <c r="K57" s="13">
        <v>0</v>
      </c>
    </row>
    <row r="59" spans="1:11" x14ac:dyDescent="0.25">
      <c r="A59" s="5" t="s">
        <v>46</v>
      </c>
    </row>
    <row r="60" spans="1:11" x14ac:dyDescent="0.25">
      <c r="A60" s="2" t="s">
        <v>41</v>
      </c>
    </row>
    <row r="61" spans="1:11" x14ac:dyDescent="0.25">
      <c r="A61" s="2" t="s">
        <v>42</v>
      </c>
    </row>
    <row r="62" spans="1:11" x14ac:dyDescent="0.25">
      <c r="A62" s="2" t="s">
        <v>43</v>
      </c>
    </row>
    <row r="63" spans="1:11" x14ac:dyDescent="0.25">
      <c r="A63" s="2" t="s">
        <v>47</v>
      </c>
    </row>
    <row r="64" spans="1:11" x14ac:dyDescent="0.25">
      <c r="A64" s="2" t="s">
        <v>44</v>
      </c>
    </row>
    <row r="65" spans="1:11" ht="15.75" thickBot="1" x14ac:dyDescent="0.3">
      <c r="A65" s="2" t="s">
        <v>45</v>
      </c>
    </row>
    <row r="66" spans="1:11" ht="15.75" thickBot="1" x14ac:dyDescent="0.3">
      <c r="A66" s="3" t="s">
        <v>3</v>
      </c>
      <c r="B66" s="4"/>
      <c r="C66" s="4"/>
      <c r="D66" s="4"/>
      <c r="E66" s="4"/>
      <c r="F66" s="4"/>
      <c r="G66" s="4"/>
      <c r="H66" s="15"/>
      <c r="I66" s="4"/>
      <c r="J66" s="14"/>
      <c r="K66" s="13">
        <v>0</v>
      </c>
    </row>
    <row r="67" spans="1:11" ht="15.75" thickBot="1" x14ac:dyDescent="0.3"/>
    <row r="68" spans="1:11" ht="15.75" thickBot="1" x14ac:dyDescent="0.3">
      <c r="A68" s="3" t="s">
        <v>4</v>
      </c>
      <c r="B68" s="4"/>
      <c r="C68" s="4"/>
      <c r="D68" s="4"/>
      <c r="E68" s="4"/>
      <c r="F68" s="4"/>
      <c r="G68" s="4"/>
      <c r="H68" s="15"/>
      <c r="I68" s="4"/>
      <c r="J68" s="14"/>
      <c r="K68" s="13">
        <f>K66+K57+K54+K51+K47+K37+K30+K26+K15</f>
        <v>0</v>
      </c>
    </row>
    <row r="69" spans="1:11" ht="15.75" thickBot="1" x14ac:dyDescent="0.3">
      <c r="A69" s="8" t="s">
        <v>5</v>
      </c>
      <c r="B69" s="4"/>
      <c r="C69" s="4"/>
      <c r="D69" s="4"/>
      <c r="E69" s="4"/>
      <c r="F69" s="4"/>
      <c r="G69" s="4"/>
      <c r="H69" s="17"/>
      <c r="I69" s="4"/>
      <c r="J69" s="14"/>
      <c r="K69" s="13"/>
    </row>
    <row r="70" spans="1:11" ht="15.75" thickBot="1" x14ac:dyDescent="0.3">
      <c r="A70" s="6" t="s">
        <v>6</v>
      </c>
      <c r="B70" s="7"/>
      <c r="C70" s="7"/>
      <c r="D70" s="7"/>
      <c r="E70" s="7"/>
      <c r="F70" s="7"/>
      <c r="G70" s="7"/>
      <c r="H70" s="15"/>
      <c r="I70" s="4"/>
      <c r="J70" s="14"/>
      <c r="K70" s="13">
        <f>K68*1.15</f>
        <v>0</v>
      </c>
    </row>
  </sheetData>
  <phoneticPr fontId="0" type="noConversion"/>
  <pageMargins left="0.7" right="0.7" top="0.78740157499999996" bottom="0.78740157499999996" header="0.3" footer="0.3"/>
  <pageSetup paperSize="9" scale="70" fitToWidth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abSelected="1" workbookViewId="0">
      <selection activeCell="V66" sqref="V66"/>
    </sheetView>
  </sheetViews>
  <sheetFormatPr defaultRowHeight="15" x14ac:dyDescent="0.25"/>
  <cols>
    <col min="1" max="10" width="9.140625" style="2"/>
    <col min="11" max="11" width="17.5703125" style="2" customWidth="1"/>
  </cols>
  <sheetData>
    <row r="1" spans="1:11" ht="18.75" x14ac:dyDescent="0.3">
      <c r="A1" s="16" t="s">
        <v>51</v>
      </c>
    </row>
    <row r="3" spans="1:11" x14ac:dyDescent="0.25">
      <c r="A3" s="5" t="s">
        <v>0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x14ac:dyDescent="0.25">
      <c r="A4" s="2" t="s">
        <v>9</v>
      </c>
    </row>
    <row r="5" spans="1:11" x14ac:dyDescent="0.25">
      <c r="A5" s="2" t="s">
        <v>8</v>
      </c>
    </row>
    <row r="6" spans="1:11" x14ac:dyDescent="0.25">
      <c r="A6" s="2" t="s">
        <v>11</v>
      </c>
    </row>
    <row r="7" spans="1:11" x14ac:dyDescent="0.25">
      <c r="A7" s="2" t="s">
        <v>12</v>
      </c>
    </row>
    <row r="8" spans="1:11" x14ac:dyDescent="0.25">
      <c r="A8" s="2" t="s">
        <v>10</v>
      </c>
    </row>
    <row r="9" spans="1:11" x14ac:dyDescent="0.25">
      <c r="A9" s="2" t="s">
        <v>15</v>
      </c>
    </row>
    <row r="10" spans="1:11" x14ac:dyDescent="0.25">
      <c r="A10" s="2" t="s">
        <v>13</v>
      </c>
    </row>
    <row r="11" spans="1:11" x14ac:dyDescent="0.25">
      <c r="A11" s="2" t="s">
        <v>14</v>
      </c>
    </row>
    <row r="12" spans="1:11" x14ac:dyDescent="0.25">
      <c r="A12" s="2" t="s">
        <v>49</v>
      </c>
    </row>
    <row r="13" spans="1:11" x14ac:dyDescent="0.25">
      <c r="A13" s="2" t="s">
        <v>18</v>
      </c>
    </row>
    <row r="14" spans="1:11" ht="15.75" thickBot="1" x14ac:dyDescent="0.3">
      <c r="A14" s="2" t="s">
        <v>19</v>
      </c>
    </row>
    <row r="15" spans="1:11" ht="15.75" thickBot="1" x14ac:dyDescent="0.3">
      <c r="A15" s="3" t="s">
        <v>3</v>
      </c>
      <c r="B15" s="4"/>
      <c r="C15" s="4"/>
      <c r="D15" s="4"/>
      <c r="E15" s="4"/>
      <c r="F15" s="4"/>
      <c r="G15" s="4"/>
      <c r="H15" s="15"/>
      <c r="I15" s="4"/>
      <c r="J15" s="14"/>
      <c r="K15" s="13">
        <v>0</v>
      </c>
    </row>
    <row r="17" spans="1:11" x14ac:dyDescent="0.25">
      <c r="A17" s="5" t="s">
        <v>1</v>
      </c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25">
      <c r="A18" s="2" t="s">
        <v>20</v>
      </c>
    </row>
    <row r="19" spans="1:11" x14ac:dyDescent="0.25">
      <c r="A19" s="2" t="s">
        <v>25</v>
      </c>
    </row>
    <row r="20" spans="1:11" x14ac:dyDescent="0.25">
      <c r="A20" s="2" t="s">
        <v>24</v>
      </c>
    </row>
    <row r="21" spans="1:11" x14ac:dyDescent="0.25">
      <c r="A21" s="2" t="s">
        <v>23</v>
      </c>
    </row>
    <row r="22" spans="1:11" x14ac:dyDescent="0.25">
      <c r="A22" s="2" t="s">
        <v>22</v>
      </c>
    </row>
    <row r="23" spans="1:11" x14ac:dyDescent="0.25">
      <c r="A23" s="2" t="s">
        <v>21</v>
      </c>
    </row>
    <row r="24" spans="1:11" x14ac:dyDescent="0.25">
      <c r="A24" s="2" t="s">
        <v>26</v>
      </c>
    </row>
    <row r="25" spans="1:11" ht="15.75" thickBot="1" x14ac:dyDescent="0.3">
      <c r="A25" s="2" t="s">
        <v>27</v>
      </c>
    </row>
    <row r="26" spans="1:11" ht="15.75" thickBot="1" x14ac:dyDescent="0.3">
      <c r="A26" s="3" t="s">
        <v>3</v>
      </c>
      <c r="B26" s="4"/>
      <c r="C26" s="4"/>
      <c r="D26" s="4"/>
      <c r="E26" s="4"/>
      <c r="F26" s="4"/>
      <c r="G26" s="4"/>
      <c r="H26" s="15"/>
      <c r="I26" s="4"/>
      <c r="J26" s="14"/>
      <c r="K26" s="13">
        <v>0</v>
      </c>
    </row>
    <row r="28" spans="1:11" x14ac:dyDescent="0.25">
      <c r="A28" s="5" t="s">
        <v>28</v>
      </c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ht="15.75" thickBot="1" x14ac:dyDescent="0.3">
      <c r="A29" s="2" t="s">
        <v>29</v>
      </c>
    </row>
    <row r="30" spans="1:11" ht="15.75" thickBot="1" x14ac:dyDescent="0.3">
      <c r="A30" s="3" t="s">
        <v>3</v>
      </c>
      <c r="B30" s="4"/>
      <c r="C30" s="4"/>
      <c r="D30" s="4"/>
      <c r="E30" s="4"/>
      <c r="F30" s="4"/>
      <c r="G30" s="4"/>
      <c r="H30" s="15"/>
      <c r="I30" s="4"/>
      <c r="J30" s="14"/>
      <c r="K30" s="13">
        <v>0</v>
      </c>
    </row>
    <row r="32" spans="1:11" x14ac:dyDescent="0.25">
      <c r="A32" s="5" t="s">
        <v>30</v>
      </c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x14ac:dyDescent="0.25">
      <c r="A33" s="2" t="s">
        <v>31</v>
      </c>
    </row>
    <row r="34" spans="1:11" x14ac:dyDescent="0.25">
      <c r="A34" s="2" t="s">
        <v>48</v>
      </c>
    </row>
    <row r="35" spans="1:11" x14ac:dyDescent="0.25">
      <c r="A35" s="2" t="s">
        <v>32</v>
      </c>
    </row>
    <row r="36" spans="1:11" ht="15.75" thickBot="1" x14ac:dyDescent="0.3">
      <c r="A36" s="2" t="s">
        <v>33</v>
      </c>
    </row>
    <row r="37" spans="1:11" ht="15.75" thickBot="1" x14ac:dyDescent="0.3">
      <c r="A37" s="3" t="s">
        <v>3</v>
      </c>
      <c r="B37" s="4"/>
      <c r="C37" s="4"/>
      <c r="D37" s="4"/>
      <c r="E37" s="4"/>
      <c r="F37" s="4"/>
      <c r="G37" s="4"/>
      <c r="H37" s="15"/>
      <c r="I37" s="4"/>
      <c r="J37" s="14"/>
      <c r="K37" s="19">
        <v>0</v>
      </c>
    </row>
    <row r="39" spans="1:11" x14ac:dyDescent="0.25">
      <c r="A39" s="5" t="s">
        <v>2</v>
      </c>
    </row>
    <row r="40" spans="1:11" x14ac:dyDescent="0.25">
      <c r="A40" s="2" t="s">
        <v>34</v>
      </c>
    </row>
    <row r="41" spans="1:11" x14ac:dyDescent="0.25">
      <c r="A41" s="2" t="s">
        <v>35</v>
      </c>
    </row>
    <row r="42" spans="1:11" x14ac:dyDescent="0.25">
      <c r="A42" s="2" t="s">
        <v>36</v>
      </c>
    </row>
    <row r="43" spans="1:11" x14ac:dyDescent="0.25">
      <c r="A43" s="2" t="s">
        <v>37</v>
      </c>
    </row>
    <row r="44" spans="1:11" x14ac:dyDescent="0.25">
      <c r="A44" s="2" t="s">
        <v>39</v>
      </c>
    </row>
    <row r="45" spans="1:11" x14ac:dyDescent="0.25">
      <c r="A45" s="2" t="s">
        <v>40</v>
      </c>
    </row>
    <row r="46" spans="1:11" ht="15.75" thickBot="1" x14ac:dyDescent="0.3">
      <c r="A46" s="2" t="s">
        <v>38</v>
      </c>
    </row>
    <row r="47" spans="1:11" ht="15.75" thickBot="1" x14ac:dyDescent="0.3">
      <c r="A47" s="3" t="s">
        <v>3</v>
      </c>
      <c r="B47" s="4"/>
      <c r="C47" s="4"/>
      <c r="D47" s="4"/>
      <c r="E47" s="4"/>
      <c r="F47" s="4"/>
      <c r="G47" s="4"/>
      <c r="H47" s="15"/>
      <c r="I47" s="4"/>
      <c r="J47" s="14"/>
      <c r="K47" s="13">
        <v>0</v>
      </c>
    </row>
    <row r="48" spans="1:11" x14ac:dyDescent="0.25">
      <c r="A48" s="9"/>
      <c r="B48" s="9"/>
      <c r="C48" s="9"/>
      <c r="D48" s="9"/>
      <c r="E48" s="9"/>
      <c r="F48" s="9"/>
      <c r="G48" s="9"/>
      <c r="H48" s="10"/>
    </row>
    <row r="49" spans="1:11" x14ac:dyDescent="0.25">
      <c r="A49" s="12" t="s">
        <v>7</v>
      </c>
      <c r="B49" s="9"/>
      <c r="C49" s="9"/>
      <c r="D49" s="9"/>
      <c r="E49" s="9"/>
      <c r="F49" s="9"/>
      <c r="G49" s="9"/>
      <c r="H49" s="10"/>
    </row>
    <row r="50" spans="1:11" ht="15.75" thickBot="1" x14ac:dyDescent="0.3">
      <c r="A50" s="11" t="s">
        <v>54</v>
      </c>
      <c r="B50" s="9"/>
      <c r="C50" s="9"/>
      <c r="D50" s="9"/>
      <c r="E50" s="9"/>
      <c r="F50" s="9"/>
      <c r="G50" s="9"/>
      <c r="H50" s="10"/>
    </row>
    <row r="51" spans="1:11" ht="15.75" thickBot="1" x14ac:dyDescent="0.3">
      <c r="A51" s="8" t="s">
        <v>3</v>
      </c>
      <c r="B51" s="4"/>
      <c r="C51" s="4"/>
      <c r="D51" s="4"/>
      <c r="E51" s="4"/>
      <c r="F51" s="4"/>
      <c r="G51" s="4"/>
      <c r="H51" s="15"/>
      <c r="I51" s="4"/>
      <c r="J51" s="14"/>
      <c r="K51" s="13">
        <v>0</v>
      </c>
    </row>
    <row r="52" spans="1:11" x14ac:dyDescent="0.25">
      <c r="A52" s="11"/>
      <c r="B52" s="9"/>
      <c r="C52" s="9"/>
      <c r="D52" s="9"/>
      <c r="E52" s="9"/>
      <c r="F52" s="9"/>
      <c r="G52" s="9"/>
      <c r="H52" s="10"/>
      <c r="I52" s="9"/>
      <c r="J52" s="9"/>
      <c r="K52" s="9"/>
    </row>
    <row r="53" spans="1:11" ht="15.75" thickBot="1" x14ac:dyDescent="0.3">
      <c r="A53" s="12" t="s">
        <v>16</v>
      </c>
      <c r="B53" s="9"/>
      <c r="C53" s="9"/>
      <c r="D53" s="9"/>
      <c r="E53" s="9"/>
      <c r="F53" s="9"/>
      <c r="G53" s="9"/>
      <c r="H53" s="10"/>
      <c r="I53" s="9"/>
      <c r="J53" s="9"/>
      <c r="K53" s="9"/>
    </row>
    <row r="54" spans="1:11" ht="15.75" thickBot="1" x14ac:dyDescent="0.3">
      <c r="A54" s="8" t="s">
        <v>3</v>
      </c>
      <c r="B54" s="4"/>
      <c r="C54" s="4"/>
      <c r="D54" s="4"/>
      <c r="E54" s="4"/>
      <c r="F54" s="4"/>
      <c r="G54" s="4"/>
      <c r="H54" s="15"/>
      <c r="I54" s="4"/>
      <c r="J54" s="4"/>
      <c r="K54" s="13">
        <v>0</v>
      </c>
    </row>
    <row r="55" spans="1:11" x14ac:dyDescent="0.25">
      <c r="A55" s="11"/>
      <c r="B55" s="9"/>
      <c r="C55" s="9"/>
      <c r="D55" s="9"/>
      <c r="E55" s="9"/>
      <c r="F55" s="9"/>
      <c r="G55" s="9"/>
      <c r="H55" s="10"/>
      <c r="I55" s="9"/>
      <c r="J55" s="9"/>
      <c r="K55" s="9"/>
    </row>
    <row r="56" spans="1:11" ht="15.75" thickBot="1" x14ac:dyDescent="0.3">
      <c r="A56" s="12" t="s">
        <v>17</v>
      </c>
      <c r="B56" s="9"/>
      <c r="C56" s="9"/>
      <c r="D56" s="9"/>
      <c r="E56" s="9"/>
      <c r="F56" s="9"/>
      <c r="G56" s="9"/>
      <c r="H56" s="10"/>
      <c r="I56" s="9"/>
      <c r="J56" s="9"/>
      <c r="K56" s="9"/>
    </row>
    <row r="57" spans="1:11" ht="15.75" thickBot="1" x14ac:dyDescent="0.3">
      <c r="A57" s="18" t="s">
        <v>3</v>
      </c>
      <c r="B57" s="4"/>
      <c r="C57" s="4"/>
      <c r="D57" s="4"/>
      <c r="E57" s="4"/>
      <c r="F57" s="4"/>
      <c r="G57" s="4"/>
      <c r="H57" s="15"/>
      <c r="I57" s="4"/>
      <c r="J57" s="4"/>
      <c r="K57" s="13">
        <v>0</v>
      </c>
    </row>
    <row r="59" spans="1:11" x14ac:dyDescent="0.25">
      <c r="A59" s="5" t="s">
        <v>46</v>
      </c>
    </row>
    <row r="60" spans="1:11" x14ac:dyDescent="0.25">
      <c r="A60" s="2" t="s">
        <v>41</v>
      </c>
    </row>
    <row r="61" spans="1:11" x14ac:dyDescent="0.25">
      <c r="A61" s="2" t="s">
        <v>42</v>
      </c>
    </row>
    <row r="62" spans="1:11" x14ac:dyDescent="0.25">
      <c r="A62" s="2" t="s">
        <v>43</v>
      </c>
    </row>
    <row r="63" spans="1:11" x14ac:dyDescent="0.25">
      <c r="A63" s="2" t="s">
        <v>47</v>
      </c>
    </row>
    <row r="64" spans="1:11" x14ac:dyDescent="0.25">
      <c r="A64" s="2" t="s">
        <v>44</v>
      </c>
    </row>
    <row r="65" spans="1:11" ht="15.75" thickBot="1" x14ac:dyDescent="0.3">
      <c r="A65" s="2" t="s">
        <v>45</v>
      </c>
    </row>
    <row r="66" spans="1:11" ht="15.75" thickBot="1" x14ac:dyDescent="0.3">
      <c r="A66" s="3" t="s">
        <v>3</v>
      </c>
      <c r="B66" s="4"/>
      <c r="C66" s="4"/>
      <c r="D66" s="4"/>
      <c r="E66" s="4"/>
      <c r="F66" s="4"/>
      <c r="G66" s="4"/>
      <c r="H66" s="15"/>
      <c r="I66" s="4"/>
      <c r="J66" s="14"/>
      <c r="K66" s="13">
        <v>0</v>
      </c>
    </row>
    <row r="67" spans="1:11" ht="15.75" thickBot="1" x14ac:dyDescent="0.3"/>
    <row r="68" spans="1:11" ht="15.75" thickBot="1" x14ac:dyDescent="0.3">
      <c r="A68" s="3" t="s">
        <v>4</v>
      </c>
      <c r="B68" s="4"/>
      <c r="C68" s="4"/>
      <c r="D68" s="4"/>
      <c r="E68" s="4"/>
      <c r="F68" s="4"/>
      <c r="G68" s="4"/>
      <c r="H68" s="15"/>
      <c r="I68" s="4"/>
      <c r="J68" s="14"/>
      <c r="K68" s="13">
        <f>K66+K57+K54+K51+K47+K37+K30+K26+K15</f>
        <v>0</v>
      </c>
    </row>
    <row r="69" spans="1:11" ht="15.75" thickBot="1" x14ac:dyDescent="0.3">
      <c r="A69" s="8" t="s">
        <v>5</v>
      </c>
      <c r="B69" s="4"/>
      <c r="C69" s="4"/>
      <c r="D69" s="4"/>
      <c r="E69" s="4"/>
      <c r="F69" s="4"/>
      <c r="G69" s="4"/>
      <c r="H69" s="17"/>
      <c r="I69" s="4"/>
      <c r="J69" s="14"/>
      <c r="K69" s="13"/>
    </row>
    <row r="70" spans="1:11" ht="15.75" thickBot="1" x14ac:dyDescent="0.3">
      <c r="A70" s="6" t="s">
        <v>6</v>
      </c>
      <c r="B70" s="7"/>
      <c r="C70" s="7"/>
      <c r="D70" s="7"/>
      <c r="E70" s="7"/>
      <c r="F70" s="7"/>
      <c r="G70" s="7"/>
      <c r="H70" s="15"/>
      <c r="I70" s="4"/>
      <c r="J70" s="14"/>
      <c r="K70" s="13">
        <f>K68*1.15</f>
        <v>0</v>
      </c>
    </row>
  </sheetData>
  <pageMargins left="0.7" right="0.7" top="0.78740157499999996" bottom="0.78740157499999996" header="0.3" footer="0.3"/>
  <pageSetup paperSize="9" scale="70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Relapitulace stavby</vt:lpstr>
      <vt:lpstr>Česká 617, výtah V1</vt:lpstr>
      <vt:lpstr>Česká 617, výtah V2</vt:lpstr>
      <vt:lpstr>Nad Sokolovnou 616, výtah V1</vt:lpstr>
      <vt:lpstr>Nad Sokolovnou 616, výtah V2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Ronec Jiří</dc:creator>
  <cp:lastModifiedBy>Ronec Jiří</cp:lastModifiedBy>
  <cp:lastPrinted>2016-05-13T11:11:09Z</cp:lastPrinted>
  <dcterms:created xsi:type="dcterms:W3CDTF">2014-10-08T10:51:21Z</dcterms:created>
  <dcterms:modified xsi:type="dcterms:W3CDTF">2016-05-13T11:12:10Z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